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D60CBEA4-236C-4716-8E24-A2A1441D9E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Հ3 Մաս 1 և 2" sheetId="1" r:id="rId1"/>
    <sheet name="Հ3 Մաս 3" sheetId="3" r:id="rId2"/>
    <sheet name="Հ3 Մաս 4" sheetId="5" r:id="rId3"/>
    <sheet name="Հ4" sheetId="6" r:id="rId4"/>
    <sheet name="Հ5" sheetId="8" r:id="rId5"/>
    <sheet name="Հ8" sheetId="10" r:id="rId6"/>
    <sheet name="Հ10" sheetId="16" r:id="rId7"/>
    <sheet name="Լրացման պահանջներ" sheetId="14" r:id="rId8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2'!#REF!</definedName>
    <definedName name="_ftnref12" localSheetId="0">'Հ3 Մաս 1 և 2'!#REF!</definedName>
    <definedName name="_ftnref13" localSheetId="0">'Հ3 Մաս 1 և 2'!#REF!</definedName>
    <definedName name="_ftnref14" localSheetId="0">'Հ3 Մաս 1 և 2'!#REF!</definedName>
    <definedName name="_ftnref15" localSheetId="0">'Հ3 Մաս 1 և 2'!#REF!</definedName>
    <definedName name="_ftnref16" localSheetId="0">'Հ3 Մաս 1 և 2'!#REF!</definedName>
    <definedName name="_ftnref17" localSheetId="0">'Հ3 Մաս 1 և 2'!$H$50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0" l="1"/>
  <c r="F8" i="10"/>
  <c r="V8" i="8" l="1"/>
  <c r="U7" i="8"/>
  <c r="U6" i="8"/>
  <c r="U5" i="8"/>
  <c r="U8" i="8" s="1"/>
  <c r="R8" i="8"/>
  <c r="Q7" i="8"/>
  <c r="Q6" i="8"/>
  <c r="Q5" i="8"/>
  <c r="Q8" i="8" s="1"/>
  <c r="N8" i="8"/>
  <c r="M7" i="8"/>
  <c r="M6" i="8"/>
  <c r="M5" i="8"/>
  <c r="M8" i="8" s="1"/>
  <c r="G25" i="1"/>
  <c r="H25" i="1"/>
  <c r="I25" i="1"/>
  <c r="F25" i="1"/>
  <c r="E25" i="1"/>
  <c r="X7" i="6" l="1"/>
  <c r="X6" i="6"/>
  <c r="X5" i="6"/>
  <c r="X8" i="6" s="1"/>
  <c r="T7" i="6"/>
  <c r="T6" i="6"/>
  <c r="T5" i="6"/>
  <c r="P7" i="6"/>
  <c r="P6" i="6"/>
  <c r="P5" i="6"/>
  <c r="L7" i="6"/>
  <c r="L6" i="6"/>
  <c r="L5" i="6"/>
  <c r="H7" i="6"/>
  <c r="H6" i="6"/>
  <c r="H5" i="6"/>
  <c r="H8" i="6" s="1"/>
  <c r="I8" i="6"/>
  <c r="J8" i="6"/>
  <c r="K8" i="6"/>
  <c r="M8" i="6"/>
  <c r="N8" i="6"/>
  <c r="O8" i="6"/>
  <c r="Q8" i="6"/>
  <c r="R8" i="6"/>
  <c r="S8" i="6"/>
  <c r="U8" i="6"/>
  <c r="V8" i="6"/>
  <c r="W8" i="6"/>
  <c r="Y8" i="6"/>
  <c r="Z8" i="6"/>
  <c r="AA8" i="6"/>
  <c r="F8" i="8"/>
  <c r="G8" i="8"/>
  <c r="H8" i="8"/>
  <c r="J8" i="8"/>
  <c r="K8" i="8"/>
  <c r="L8" i="8"/>
  <c r="O8" i="8"/>
  <c r="P8" i="8"/>
  <c r="S8" i="8"/>
  <c r="T8" i="8"/>
  <c r="W8" i="8"/>
  <c r="X8" i="8"/>
  <c r="I7" i="8"/>
  <c r="I6" i="8"/>
  <c r="I5" i="8"/>
  <c r="E6" i="8"/>
  <c r="E7" i="8"/>
  <c r="E5" i="8"/>
  <c r="E8" i="8" s="1"/>
  <c r="I8" i="8" l="1"/>
  <c r="P8" i="6"/>
  <c r="L8" i="6"/>
  <c r="T8" i="6"/>
  <c r="E13" i="10" l="1"/>
  <c r="F13" i="10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<sst xmlns="http://schemas.openxmlformats.org/spreadsheetml/2006/main" count="248" uniqueCount="177">
  <si>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</si>
  <si>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</si>
  <si>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</si>
  <si>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</si>
  <si>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</si>
  <si>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</si>
  <si>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</si>
  <si>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</si>
  <si>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</si>
  <si>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</si>
  <si>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</si>
  <si>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</si>
  <si>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</si>
  <si>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</si>
  <si>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</si>
  <si>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</si>
  <si>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</si>
  <si>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</si>
  <si>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</si>
  <si>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</si>
  <si>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</si>
  <si>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</si>
  <si>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</si>
  <si>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</si>
  <si>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</si>
  <si>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</si>
  <si>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</si>
  <si>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</si>
  <si>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</si>
  <si>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</si>
  <si>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2024թ.</t>
  </si>
  <si>
    <t>2025թ.</t>
  </si>
  <si>
    <t>2026թ.</t>
  </si>
  <si>
    <t>2025թ բյուջե (հազ. դրամ)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</si>
  <si>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</si>
  <si>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</si>
  <si>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</si>
  <si>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</si>
  <si>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</si>
  <si>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</si>
  <si>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</si>
  <si>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</si>
  <si>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</si>
  <si>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</si>
  <si>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</si>
  <si>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Ցուցանիշներ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</si>
  <si>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</si>
  <si>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</si>
  <si>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</si>
  <si>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</si>
  <si>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</si>
  <si>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</si>
  <si>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</si>
  <si>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2026թ բյուջե  (հազ. դրամ)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</si>
  <si>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</si>
  <si>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</si>
  <si>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</si>
  <si>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</si>
  <si>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Հավելված N 7. Արտաքին աղբյուրներից ստացվող նպատակային վարկերի, դրամաշնորհների,  ինչպես նաև հիմնական գումարի մարման և ֆինանսական ակտիվների ձեռքբերման գծով ծախսերի հաշվին իրականացվելիք ծրագրերը</t>
  </si>
  <si>
    <t>Ձևաչափ 1. Արտաքին աղբյուրներից բյուջետային խողովակներով ստացվող նպատակային վարկերի և դրամաշնորհների հաշվին իրականացվելիք ծախսերը</t>
  </si>
  <si>
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</si>
  <si>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</si>
  <si>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</si>
  <si>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</si>
  <si>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</si>
  <si>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</si>
  <si>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</si>
  <si>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</si>
  <si>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</si>
  <si>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</si>
  <si>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</si>
  <si>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</si>
  <si>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</si>
  <si>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</si>
  <si>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</si>
  <si>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</si>
  <si>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</si>
  <si>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</si>
  <si>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</si>
  <si>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</si>
  <si>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</si>
  <si>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</si>
  <si>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</si>
  <si>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</si>
  <si>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</si>
  <si>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</si>
  <si>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</si>
  <si>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</si>
  <si>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</si>
  <si>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</si>
  <si>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</si>
  <si>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</si>
  <si>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</si>
  <si>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</si>
  <si>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</si>
  <si>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</si>
  <si>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</si>
  <si>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</si>
  <si>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</si>
  <si>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</si>
  <si>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</si>
  <si>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 մակարդակով 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</si>
  <si>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</si>
  <si>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</si>
  <si>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</si>
  <si>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</si>
  <si>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</si>
  <si>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</si>
  <si>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</si>
  <si>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</si>
  <si>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</si>
  <si>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</si>
  <si>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</si>
  <si>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</si>
  <si>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</si>
  <si>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</si>
  <si>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</si>
  <si>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</si>
  <si>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</si>
  <si>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</si>
  <si>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</si>
  <si>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</si>
  <si>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</si>
  <si>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</si>
  <si>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</si>
  <si>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</si>
  <si>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</si>
  <si>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</si>
  <si>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</si>
  <si>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</si>
  <si>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</si>
  <si>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</si>
  <si>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</si>
  <si>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</si>
  <si>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</si>
  <si>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</si>
  <si>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1110</t>
  </si>
  <si>
    <t>12001</t>
  </si>
  <si>
    <t>Քաղաքացիական պարտքի կատարման այլընտրանքային տարբերակների ապահովում</t>
  </si>
  <si>
    <t>Այլընտրանքային աշխատանքային ծառայություն</t>
  </si>
  <si>
    <t xml:space="preserve">Միջոցառման անվանումը՝
</t>
  </si>
  <si>
    <t>Այլընտրանքային աշխատանքային ծառայողներին դրամական բավարարման և դրամական փոխհատուցման տրամադրում</t>
  </si>
  <si>
    <t>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t>
  </si>
  <si>
    <t>Տրանսֆերտների տրամադրում</t>
  </si>
  <si>
    <t xml:space="preserve">12001 «Այլընտրանքային աշխատանքային ծառայողներին դրամական բավարարման և դրամական փոխհատուցման տրամադրում » ծրագրի  նպատակն է ապահովել Հայաստանի Հանրապետության քաղաքացու կողմից պարտադիր զինվորական ծառայությունն այլընտրանքային ծառայությամբ փոխարինելու հետ կապված հարաբերությունները, քաղաքացիական պարտքի կատարման այլընտրանքային տարբերակները:  Այլընտրանքային ծառայությունը՝ հայրենիքի և հասարակության առջև
քաղաքացիական պարտքի կատարման ապահովումը
</t>
  </si>
  <si>
    <t>Միջոցառման գծով  բյուջետային ծրագրում կատարվող հիմնական փոփոխությունները  պայմանավորված է ՀՀ 17.12.2003
N ՀՕ-6-Ն օրենքի 4-րդ հոդվածի՝ «Այլընտրանքային ծառայության ուղարկվում է այն քաղաքացին, որը մինչև հերթական զորակոչին նախորդող հունիսի 1-ը կամ նոյեմբերի 1-ը սույն օրենքի 3-դ հոդվածի 1-ին մասով նախատեսված հիմքով պարտադիր զինվորական ծառայությունն այլընտրանքային ծառայությամբ փոխարինելու վերաբերյալ դիմել է իր զինվորական հաշվառման տարածքային զինվորական կոմիսարին, և որի վերաբերյալ 8.1–ին հոդվածով սահմանված իրավասու պետական կառավարման մարմնի ղեկավարը, հաշվի առնելով այլընտրանքային ծառայության հարցերով հանրապետական հանձնաժողովի (այսուհետ` հանրապետական հանձնաժողով) եզրակացությունը, որոշում է կայացրել ուղարկել այլընտրանքային ծառայության» պահանջներով.</t>
  </si>
  <si>
    <t>Կապիտալ բնույթի միջոցառումներ նախատեսված չեն:</t>
  </si>
  <si>
    <t xml:space="preserve">&lt;Երևանի քաղաքապետարան&gt; </t>
  </si>
  <si>
    <t>Քաղաքացիական պարտքի կատարման այլընտրանքային տարբերակների ապահովում դրամական բավարարման և փոխհատուցումների տրամադրում</t>
  </si>
  <si>
    <t>ՀՀ սահմանդրությամբ Հայաստանի Հանրապետության պաշտապնությանը մասնակցելու քաղաքացիական պարտքի կատարման ապահովում</t>
  </si>
  <si>
    <t xml:space="preserve">Հայրենիքի և հասարակության առջև
քաղաքացիական պարտքի կատարում
</t>
  </si>
  <si>
    <t xml:space="preserve">Ծրագրի դասիչը՝  </t>
  </si>
  <si>
    <t>Երևանի քաղաքապետարան</t>
  </si>
  <si>
    <t>Այլընտրանքային աշխատանքային ծառայություն / 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t>
  </si>
  <si>
    <t>Տարերային կամ տեխ-նածին աղետներ, հըր-դեհներ, վթարներ</t>
  </si>
  <si>
    <t xml:space="preserve">
Այլընտրանքային աշխատանքային ծառայության արդյունավետության ապահովում
</t>
  </si>
  <si>
    <t xml:space="preserve">Այլընտրանքային աշխատանքային ծառայություն անցնողների թիվ, անձ </t>
  </si>
  <si>
    <t>2023թ.  (փաստացի) բազային տարի (հազ. դրամ)</t>
  </si>
  <si>
    <t>2024թ (պլան) (հազ. դրամ)</t>
  </si>
  <si>
    <t>2027թ (հազ. դրամ)</t>
  </si>
  <si>
    <t>8940.0</t>
  </si>
  <si>
    <t>7860.0</t>
  </si>
  <si>
    <t>Այլընտրանքային աշխատանքային ծառայության անցնող  Երևանում բնակվող   քաղաքացիներ</t>
  </si>
  <si>
    <t>2027թ</t>
  </si>
  <si>
    <t>Բազային տարի 2023թ․ (հազ. դրամ)</t>
  </si>
  <si>
    <t>2024թ պլան (հազ. դրամ)</t>
  </si>
  <si>
    <t>2027թ բյուջե  (հազ. դրամ)</t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</si>
  <si>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</si>
  <si>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2027թ.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</si>
  <si>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</si>
  <si>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</si>
  <si>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</si>
  <si>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3.1 Գոյություն ունեցող ծախսային պարտավորությունների գնահատում 2025-2027 թթ. ՄԺԾԾ համար (առանց ծախսային խնայողությունների վերաբերյալ առաջարկների ներառման)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</si>
  <si>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</si>
  <si>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</si>
  <si>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Ընթացիկ սուբվենցիաներ համայնքներին(4632)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</si>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</sst>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6" formatCode="_(* #,##0.0_);_(* \(#,##0.0\);_(* &quot;-&quot;??_);_(@_)"/>
  </numFmts>
  <fonts count="27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2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textRotation="90" wrapText="1"/>
    </xf>
    <xf numFmtId="0" fontId="4" fillId="0" borderId="0" xfId="0" applyFont="1" applyAlignment="1">
      <alignment vertical="center"/>
    </xf>
    <xf numFmtId="0" fontId="16" fillId="7" borderId="0" xfId="0" applyFont="1" applyFill="1" applyAlignment="1">
      <alignment vertical="center"/>
    </xf>
    <xf numFmtId="0" fontId="17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2" fillId="6" borderId="6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2" fillId="6" borderId="5" xfId="0" applyFont="1" applyFill="1" applyBorder="1" applyAlignment="1">
      <alignment horizontal="justify" vertical="center" wrapText="1"/>
    </xf>
    <xf numFmtId="0" fontId="3" fillId="6" borderId="5" xfId="0" applyFont="1" applyFill="1" applyBorder="1"/>
    <xf numFmtId="0" fontId="2" fillId="6" borderId="5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5" borderId="6" xfId="0" applyFont="1" applyFill="1" applyBorder="1"/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5" fillId="8" borderId="12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vertical="center" textRotation="90" wrapText="1"/>
    </xf>
    <xf numFmtId="0" fontId="3" fillId="6" borderId="5" xfId="0" applyFont="1" applyFill="1" applyBorder="1" applyAlignment="1">
      <alignment vertical="center" textRotation="90" wrapText="1"/>
    </xf>
    <xf numFmtId="0" fontId="8" fillId="2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textRotation="90" wrapText="1"/>
    </xf>
    <xf numFmtId="0" fontId="8" fillId="6" borderId="5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8" fillId="6" borderId="1" xfId="0" applyFont="1" applyFill="1" applyBorder="1" applyAlignment="1">
      <alignment vertical="top" wrapText="1"/>
    </xf>
    <xf numFmtId="0" fontId="6" fillId="6" borderId="1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wrapText="1"/>
    </xf>
    <xf numFmtId="164" fontId="2" fillId="6" borderId="1" xfId="0" applyNumberFormat="1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9" borderId="1" xfId="0" applyNumberFormat="1" applyFont="1" applyFill="1" applyBorder="1" applyAlignment="1">
      <alignment vertical="center" wrapText="1"/>
    </xf>
    <xf numFmtId="164" fontId="14" fillId="5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" fillId="6" borderId="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wrapText="1"/>
    </xf>
    <xf numFmtId="0" fontId="15" fillId="0" borderId="4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4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6" fontId="2" fillId="6" borderId="5" xfId="1" applyNumberFormat="1" applyFont="1" applyFill="1" applyBorder="1" applyAlignment="1">
      <alignment horizontal="center" vertical="center" wrapText="1"/>
    </xf>
    <xf numFmtId="166" fontId="2" fillId="6" borderId="1" xfId="1" applyNumberFormat="1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vertical="center" wrapText="1"/>
    </xf>
    <xf numFmtId="164" fontId="24" fillId="6" borderId="1" xfId="0" applyNumberFormat="1" applyFont="1" applyFill="1" applyBorder="1" applyAlignment="1">
      <alignment horizontal="justify" vertical="center" wrapText="1"/>
    </xf>
    <xf numFmtId="0" fontId="25" fillId="6" borderId="1" xfId="0" applyFont="1" applyFill="1" applyBorder="1" applyAlignment="1">
      <alignment wrapText="1"/>
    </xf>
    <xf numFmtId="0" fontId="26" fillId="6" borderId="1" xfId="0" applyFont="1" applyFill="1" applyBorder="1" applyAlignment="1">
      <alignment vertical="center" wrapText="1"/>
    </xf>
    <xf numFmtId="164" fontId="26" fillId="9" borderId="1" xfId="0" applyNumberFormat="1" applyFont="1" applyFill="1" applyBorder="1" applyAlignment="1">
      <alignment vertical="center" wrapText="1"/>
    </xf>
    <xf numFmtId="164" fontId="26" fillId="6" borderId="1" xfId="0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topLeftCell="A16" zoomScaleNormal="100" workbookViewId="0">
      <selection activeCell="J37" sqref="J37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 x14ac:dyDescent="0.25">
      <c r="A1" s="4" t="s">
        <v>49</v>
      </c>
    </row>
    <row r="3" spans="1:12" x14ac:dyDescent="0.25">
      <c r="B3" s="88" t="s">
        <v>70</v>
      </c>
      <c r="C3" s="89"/>
      <c r="D3" s="93" t="s">
        <v>147</v>
      </c>
      <c r="E3" s="91"/>
      <c r="F3" s="91"/>
      <c r="G3" s="91"/>
      <c r="H3" s="91"/>
      <c r="I3" s="92"/>
    </row>
    <row r="5" spans="1:12" x14ac:dyDescent="0.25">
      <c r="A5" s="18" t="s">
        <v>0</v>
      </c>
      <c r="B5" s="19"/>
      <c r="C5" s="19"/>
      <c r="D5" s="20"/>
      <c r="E5" s="20"/>
      <c r="F5" s="20"/>
      <c r="G5" s="20"/>
      <c r="H5" s="20"/>
      <c r="I5" s="20"/>
      <c r="J5" s="17"/>
      <c r="K5" s="17"/>
      <c r="L5" s="17"/>
    </row>
    <row r="7" spans="1:12" x14ac:dyDescent="0.25">
      <c r="A7" s="26" t="s">
        <v>71</v>
      </c>
    </row>
    <row r="8" spans="1:12" ht="58.5" customHeight="1" x14ac:dyDescent="0.25">
      <c r="B8" s="90" t="s">
        <v>144</v>
      </c>
      <c r="C8" s="91"/>
      <c r="D8" s="91"/>
      <c r="E8" s="91"/>
      <c r="F8" s="91"/>
      <c r="G8" s="91"/>
      <c r="H8" s="91"/>
      <c r="I8" s="92"/>
    </row>
    <row r="10" spans="1:12" x14ac:dyDescent="0.25">
      <c r="A10" s="26" t="s">
        <v>111</v>
      </c>
    </row>
    <row r="11" spans="1:12" ht="93.75" customHeight="1" x14ac:dyDescent="0.25">
      <c r="B11" s="90" t="s">
        <v>145</v>
      </c>
      <c r="C11" s="91"/>
      <c r="D11" s="91"/>
      <c r="E11" s="91"/>
      <c r="F11" s="91"/>
      <c r="G11" s="91"/>
      <c r="H11" s="91"/>
      <c r="I11" s="92"/>
    </row>
    <row r="13" spans="1:12" x14ac:dyDescent="0.25">
      <c r="A13" s="26" t="s">
        <v>112</v>
      </c>
    </row>
    <row r="14" spans="1:12" ht="36.75" customHeight="1" x14ac:dyDescent="0.25">
      <c r="B14" s="93" t="s">
        <v>146</v>
      </c>
      <c r="C14" s="91"/>
      <c r="D14" s="91"/>
      <c r="E14" s="91"/>
      <c r="F14" s="91"/>
      <c r="G14" s="91"/>
      <c r="H14" s="91"/>
      <c r="I14" s="92"/>
    </row>
    <row r="16" spans="1:12" x14ac:dyDescent="0.25">
      <c r="A16" s="26" t="s">
        <v>113</v>
      </c>
    </row>
    <row r="17" spans="1:9" ht="30.75" customHeight="1" x14ac:dyDescent="0.25">
      <c r="B17" s="94"/>
      <c r="C17" s="95"/>
      <c r="D17" s="95"/>
      <c r="E17" s="95"/>
      <c r="F17" s="95"/>
      <c r="G17" s="95"/>
      <c r="H17" s="95"/>
      <c r="I17" s="96"/>
    </row>
    <row r="20" spans="1:9" x14ac:dyDescent="0.25">
      <c r="A20" s="18" t="s">
        <v>1</v>
      </c>
      <c r="B20" s="19"/>
      <c r="C20" s="19"/>
      <c r="D20" s="20"/>
      <c r="E20" s="20"/>
      <c r="F20" s="20"/>
      <c r="G20" s="20"/>
      <c r="H20" s="20"/>
      <c r="I20" s="20"/>
    </row>
    <row r="22" spans="1:9" ht="25.5" customHeight="1" x14ac:dyDescent="0.25">
      <c r="B22" s="101" t="s">
        <v>114</v>
      </c>
      <c r="C22" s="101"/>
      <c r="D22" s="101" t="s">
        <v>2</v>
      </c>
      <c r="E22" s="101" t="s">
        <v>157</v>
      </c>
      <c r="F22" s="101" t="s">
        <v>158</v>
      </c>
      <c r="G22" s="101" t="s">
        <v>39</v>
      </c>
      <c r="H22" s="101" t="s">
        <v>40</v>
      </c>
      <c r="I22" s="101" t="s">
        <v>159</v>
      </c>
    </row>
    <row r="23" spans="1:9" x14ac:dyDescent="0.25">
      <c r="B23" s="22" t="s">
        <v>3</v>
      </c>
      <c r="C23" s="22" t="s">
        <v>116</v>
      </c>
      <c r="D23" s="102"/>
      <c r="E23" s="102"/>
      <c r="F23" s="102"/>
      <c r="G23" s="102"/>
      <c r="H23" s="102"/>
      <c r="I23" s="102"/>
    </row>
    <row r="24" spans="1:9" x14ac:dyDescent="0.25">
      <c r="B24" s="46" t="s">
        <v>3</v>
      </c>
      <c r="C24" s="47"/>
      <c r="D24" s="48"/>
      <c r="E24" s="48"/>
      <c r="F24" s="48"/>
      <c r="G24" s="48"/>
      <c r="H24" s="48"/>
      <c r="I24" s="49"/>
    </row>
    <row r="25" spans="1:9" x14ac:dyDescent="0.25">
      <c r="B25" s="99" t="s">
        <v>136</v>
      </c>
      <c r="C25" s="97" t="s">
        <v>47</v>
      </c>
      <c r="D25" s="23" t="s">
        <v>4</v>
      </c>
      <c r="E25" s="105" t="str">
        <f>+E33</f>
        <v>8940.0</v>
      </c>
      <c r="F25" s="105" t="str">
        <f>+F33</f>
        <v>7860.0</v>
      </c>
      <c r="G25" s="105">
        <f>+G33</f>
        <v>4350</v>
      </c>
      <c r="H25" s="105">
        <f>+H33</f>
        <v>1740</v>
      </c>
      <c r="I25" s="105" t="str">
        <f>+I33</f>
        <v>0</v>
      </c>
    </row>
    <row r="26" spans="1:9" x14ac:dyDescent="0.25">
      <c r="B26" s="100"/>
      <c r="C26" s="98"/>
      <c r="D26" s="24" t="s">
        <v>139</v>
      </c>
      <c r="E26" s="106"/>
      <c r="F26" s="106"/>
      <c r="G26" s="106"/>
      <c r="H26" s="106"/>
      <c r="I26" s="106"/>
    </row>
    <row r="27" spans="1:9" x14ac:dyDescent="0.25">
      <c r="B27" s="100"/>
      <c r="C27" s="98"/>
      <c r="D27" s="11" t="s">
        <v>5</v>
      </c>
      <c r="E27" s="106"/>
      <c r="F27" s="106"/>
      <c r="G27" s="106"/>
      <c r="H27" s="106"/>
      <c r="I27" s="106"/>
    </row>
    <row r="28" spans="1:9" ht="25.5" x14ac:dyDescent="0.25">
      <c r="B28" s="100"/>
      <c r="C28" s="98"/>
      <c r="D28" s="24" t="s">
        <v>138</v>
      </c>
      <c r="E28" s="106"/>
      <c r="F28" s="106"/>
      <c r="G28" s="106"/>
      <c r="H28" s="106"/>
      <c r="I28" s="106"/>
    </row>
    <row r="29" spans="1:9" x14ac:dyDescent="0.25">
      <c r="B29" s="100"/>
      <c r="C29" s="98"/>
      <c r="D29" s="11" t="s">
        <v>6</v>
      </c>
      <c r="E29" s="106"/>
      <c r="F29" s="106"/>
      <c r="G29" s="106"/>
      <c r="H29" s="106"/>
      <c r="I29" s="106"/>
    </row>
    <row r="30" spans="1:9" ht="51" x14ac:dyDescent="0.25">
      <c r="B30" s="103"/>
      <c r="C30" s="104"/>
      <c r="D30" s="25" t="s">
        <v>155</v>
      </c>
      <c r="E30" s="107"/>
      <c r="F30" s="107"/>
      <c r="G30" s="107"/>
      <c r="H30" s="107"/>
      <c r="I30" s="107"/>
    </row>
    <row r="31" spans="1:9" ht="15" customHeight="1" x14ac:dyDescent="0.25">
      <c r="B31" s="50" t="s">
        <v>115</v>
      </c>
      <c r="C31" s="51"/>
      <c r="D31" s="52"/>
      <c r="E31" s="52"/>
      <c r="F31" s="52"/>
      <c r="G31" s="52"/>
      <c r="H31" s="52"/>
      <c r="I31" s="53"/>
    </row>
    <row r="32" spans="1:9" x14ac:dyDescent="0.25">
      <c r="B32" s="54"/>
      <c r="C32" s="55" t="s">
        <v>48</v>
      </c>
      <c r="D32" s="47"/>
      <c r="E32" s="48"/>
      <c r="F32" s="48"/>
      <c r="G32" s="48"/>
      <c r="H32" s="48"/>
      <c r="I32" s="49"/>
    </row>
    <row r="33" spans="2:9" ht="25.5" x14ac:dyDescent="0.25">
      <c r="B33" s="97" t="s">
        <v>47</v>
      </c>
      <c r="C33" s="99" t="s">
        <v>137</v>
      </c>
      <c r="D33" s="23" t="s">
        <v>140</v>
      </c>
      <c r="E33" s="99" t="s">
        <v>160</v>
      </c>
      <c r="F33" s="99" t="s">
        <v>161</v>
      </c>
      <c r="G33" s="150">
        <v>4350</v>
      </c>
      <c r="H33" s="150">
        <v>1740</v>
      </c>
      <c r="I33" s="150" t="s">
        <v>176</v>
      </c>
    </row>
    <row r="34" spans="2:9" ht="38.25" x14ac:dyDescent="0.25">
      <c r="B34" s="98"/>
      <c r="C34" s="100"/>
      <c r="D34" s="24" t="s">
        <v>141</v>
      </c>
      <c r="E34" s="100"/>
      <c r="F34" s="100"/>
      <c r="G34" s="151"/>
      <c r="H34" s="151"/>
      <c r="I34" s="151"/>
    </row>
    <row r="35" spans="2:9" x14ac:dyDescent="0.25">
      <c r="B35" s="98"/>
      <c r="C35" s="100"/>
      <c r="D35" s="11" t="s">
        <v>8</v>
      </c>
      <c r="E35" s="100"/>
      <c r="F35" s="100"/>
      <c r="G35" s="151"/>
      <c r="H35" s="151"/>
      <c r="I35" s="151"/>
    </row>
    <row r="36" spans="2:9" ht="51" x14ac:dyDescent="0.25">
      <c r="B36" s="98"/>
      <c r="C36" s="100"/>
      <c r="D36" s="24" t="s">
        <v>142</v>
      </c>
      <c r="E36" s="100"/>
      <c r="F36" s="100"/>
      <c r="G36" s="151"/>
      <c r="H36" s="151"/>
      <c r="I36" s="151"/>
    </row>
    <row r="37" spans="2:9" x14ac:dyDescent="0.25">
      <c r="B37" s="98"/>
      <c r="C37" s="100"/>
      <c r="D37" s="11" t="s">
        <v>117</v>
      </c>
      <c r="E37" s="100"/>
      <c r="F37" s="100"/>
      <c r="G37" s="151"/>
      <c r="H37" s="151"/>
      <c r="I37" s="151"/>
    </row>
    <row r="38" spans="2:9" x14ac:dyDescent="0.25">
      <c r="B38" s="98"/>
      <c r="C38" s="100"/>
      <c r="D38" s="24" t="s">
        <v>143</v>
      </c>
      <c r="E38" s="100"/>
      <c r="F38" s="100"/>
      <c r="G38" s="151"/>
      <c r="H38" s="151"/>
      <c r="I38" s="151"/>
    </row>
  </sheetData>
  <mergeCells count="27">
    <mergeCell ref="H33:H38"/>
    <mergeCell ref="I33:I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33:B38"/>
    <mergeCell ref="C33:C38"/>
    <mergeCell ref="E33:E38"/>
    <mergeCell ref="F33:F38"/>
    <mergeCell ref="G33:G38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zoomScaleNormal="100" workbookViewId="0">
      <selection activeCell="E8" sqref="E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</cols>
  <sheetData>
    <row r="1" spans="1:11" x14ac:dyDescent="0.25">
      <c r="A1" s="4" t="s">
        <v>49</v>
      </c>
    </row>
    <row r="3" spans="1:11" x14ac:dyDescent="0.25">
      <c r="A3" s="18" t="s">
        <v>9</v>
      </c>
      <c r="B3" s="19"/>
      <c r="C3" s="19"/>
      <c r="D3" s="19"/>
      <c r="E3" s="20"/>
      <c r="F3" s="20"/>
      <c r="G3" s="20"/>
      <c r="H3" s="18"/>
      <c r="I3" s="18"/>
      <c r="J3" s="18"/>
      <c r="K3" s="18"/>
    </row>
    <row r="5" spans="1:11" x14ac:dyDescent="0.25">
      <c r="B5" s="108" t="s">
        <v>118</v>
      </c>
      <c r="C5" s="108" t="s">
        <v>119</v>
      </c>
      <c r="D5" s="108" t="s">
        <v>120</v>
      </c>
      <c r="E5" s="108" t="s">
        <v>10</v>
      </c>
      <c r="F5" s="108"/>
      <c r="G5" s="108"/>
      <c r="H5" s="108"/>
      <c r="I5" s="108"/>
      <c r="J5" s="108" t="s">
        <v>126</v>
      </c>
      <c r="K5" s="108" t="s">
        <v>127</v>
      </c>
    </row>
    <row r="6" spans="1:11" x14ac:dyDescent="0.25">
      <c r="B6" s="108"/>
      <c r="C6" s="108"/>
      <c r="D6" s="108"/>
      <c r="E6" s="109" t="s">
        <v>121</v>
      </c>
      <c r="F6" s="110" t="s">
        <v>11</v>
      </c>
      <c r="G6" s="110"/>
      <c r="H6" s="110" t="s">
        <v>12</v>
      </c>
      <c r="I6" s="110"/>
      <c r="J6" s="108"/>
      <c r="K6" s="108"/>
    </row>
    <row r="7" spans="1:11" ht="24.75" customHeight="1" x14ac:dyDescent="0.25">
      <c r="B7" s="108"/>
      <c r="C7" s="108"/>
      <c r="D7" s="108"/>
      <c r="E7" s="109"/>
      <c r="F7" s="43" t="s">
        <v>122</v>
      </c>
      <c r="G7" s="43" t="s">
        <v>123</v>
      </c>
      <c r="H7" s="43" t="s">
        <v>124</v>
      </c>
      <c r="I7" s="43" t="s">
        <v>125</v>
      </c>
      <c r="J7" s="108"/>
      <c r="K7" s="108"/>
    </row>
    <row r="8" spans="1:11" ht="127.5" x14ac:dyDescent="0.25">
      <c r="B8" s="27" t="s">
        <v>148</v>
      </c>
      <c r="C8" s="29">
        <v>1110</v>
      </c>
      <c r="D8" s="27" t="s">
        <v>139</v>
      </c>
      <c r="E8" s="79" t="s">
        <v>149</v>
      </c>
      <c r="F8" s="79" t="s">
        <v>162</v>
      </c>
      <c r="G8" s="28"/>
      <c r="H8" s="29"/>
      <c r="I8" s="29"/>
      <c r="J8" s="80" t="s">
        <v>150</v>
      </c>
      <c r="K8" s="29"/>
    </row>
    <row r="9" spans="1:11" x14ac:dyDescent="0.25">
      <c r="B9" s="27"/>
      <c r="C9" s="27"/>
      <c r="D9" s="27"/>
      <c r="E9" s="30"/>
      <c r="F9" s="30"/>
      <c r="G9" s="30"/>
      <c r="H9" s="30"/>
      <c r="I9" s="30"/>
      <c r="J9" s="30"/>
      <c r="K9" s="30"/>
    </row>
    <row r="10" spans="1:11" x14ac:dyDescent="0.25">
      <c r="B10" s="27"/>
      <c r="C10" s="27"/>
      <c r="D10" s="27"/>
      <c r="E10" s="30"/>
      <c r="F10" s="30"/>
      <c r="G10" s="30"/>
      <c r="H10" s="30"/>
      <c r="I10" s="30"/>
      <c r="J10" s="30"/>
      <c r="K10" s="30"/>
    </row>
    <row r="11" spans="1:11" ht="20.25" customHeight="1" x14ac:dyDescent="0.25"/>
  </sheetData>
  <mergeCells count="9"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A22"/>
  <sheetViews>
    <sheetView workbookViewId="0">
      <selection activeCell="E18" sqref="E18:I20"/>
    </sheetView>
  </sheetViews>
  <sheetFormatPr defaultRowHeight="15" x14ac:dyDescent="0.2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9" x14ac:dyDescent="0.25">
      <c r="A1" s="4" t="s">
        <v>49</v>
      </c>
    </row>
    <row r="3" spans="1:9" ht="17.25" x14ac:dyDescent="0.25">
      <c r="A3" s="18" t="s">
        <v>128</v>
      </c>
      <c r="B3" s="31"/>
      <c r="C3" s="19"/>
      <c r="D3" s="19"/>
      <c r="E3" s="19"/>
      <c r="F3" s="20"/>
      <c r="G3" s="20"/>
      <c r="H3" s="20"/>
      <c r="I3" s="18"/>
    </row>
    <row r="5" spans="1:9" x14ac:dyDescent="0.25">
      <c r="B5" s="13" t="s">
        <v>13</v>
      </c>
      <c r="C5" s="13" t="s">
        <v>14</v>
      </c>
    </row>
    <row r="6" spans="1:9" x14ac:dyDescent="0.25">
      <c r="B6" s="21">
        <v>1110</v>
      </c>
      <c r="C6" s="21">
        <v>12001</v>
      </c>
    </row>
    <row r="8" spans="1:9" ht="15.75" x14ac:dyDescent="0.25">
      <c r="A8" s="4" t="s">
        <v>129</v>
      </c>
      <c r="C8" s="26"/>
      <c r="D8" s="26"/>
      <c r="E8" s="26"/>
      <c r="F8" s="26"/>
      <c r="G8" s="26"/>
      <c r="H8" s="26"/>
      <c r="I8" s="26"/>
    </row>
    <row r="10" spans="1:9" x14ac:dyDescent="0.25">
      <c r="B10" s="32" t="s">
        <v>151</v>
      </c>
      <c r="C10" s="27">
        <v>1110</v>
      </c>
      <c r="D10" s="108" t="s">
        <v>45</v>
      </c>
      <c r="E10" s="108"/>
      <c r="F10" s="108"/>
      <c r="G10" s="108"/>
      <c r="H10" s="108"/>
      <c r="I10" s="108"/>
    </row>
    <row r="11" spans="1:9" x14ac:dyDescent="0.25">
      <c r="B11" s="32" t="s">
        <v>15</v>
      </c>
      <c r="C11" s="27">
        <v>12001</v>
      </c>
      <c r="D11" s="102" t="s">
        <v>157</v>
      </c>
      <c r="E11" s="102" t="s">
        <v>158</v>
      </c>
      <c r="F11" s="108" t="s">
        <v>16</v>
      </c>
      <c r="G11" s="108" t="s">
        <v>20</v>
      </c>
      <c r="H11" s="108" t="s">
        <v>163</v>
      </c>
      <c r="I11" s="117" t="s">
        <v>130</v>
      </c>
    </row>
    <row r="12" spans="1:9" ht="25.5" x14ac:dyDescent="0.25">
      <c r="B12" s="32" t="s">
        <v>7</v>
      </c>
      <c r="C12" s="27" t="s">
        <v>141</v>
      </c>
      <c r="D12" s="114"/>
      <c r="E12" s="114"/>
      <c r="F12" s="108"/>
      <c r="G12" s="108"/>
      <c r="H12" s="108"/>
      <c r="I12" s="117"/>
    </row>
    <row r="13" spans="1:9" ht="41.45" customHeight="1" x14ac:dyDescent="0.25">
      <c r="B13" s="32" t="s">
        <v>17</v>
      </c>
      <c r="C13" s="27" t="s">
        <v>142</v>
      </c>
      <c r="D13" s="114"/>
      <c r="E13" s="114"/>
      <c r="F13" s="108"/>
      <c r="G13" s="108"/>
      <c r="H13" s="108"/>
      <c r="I13" s="117"/>
    </row>
    <row r="14" spans="1:9" ht="17.25" x14ac:dyDescent="0.25">
      <c r="B14" s="32" t="s">
        <v>131</v>
      </c>
      <c r="C14" s="27" t="s">
        <v>143</v>
      </c>
      <c r="D14" s="114"/>
      <c r="E14" s="114"/>
      <c r="F14" s="108"/>
      <c r="G14" s="108"/>
      <c r="H14" s="108"/>
      <c r="I14" s="117"/>
    </row>
    <row r="15" spans="1:9" x14ac:dyDescent="0.25">
      <c r="B15" s="45" t="s">
        <v>132</v>
      </c>
      <c r="C15" s="33" t="s">
        <v>152</v>
      </c>
      <c r="D15" s="115"/>
      <c r="E15" s="115"/>
      <c r="F15" s="116"/>
      <c r="G15" s="116"/>
      <c r="H15" s="116"/>
      <c r="I15" s="118"/>
    </row>
    <row r="16" spans="1:9" x14ac:dyDescent="0.25">
      <c r="B16" s="112" t="s">
        <v>18</v>
      </c>
      <c r="C16" s="113"/>
      <c r="D16" s="34"/>
      <c r="E16" s="34"/>
      <c r="F16" s="34"/>
      <c r="G16" s="34"/>
      <c r="H16" s="34"/>
      <c r="I16" s="35"/>
    </row>
    <row r="17" spans="1:16381" x14ac:dyDescent="0.25">
      <c r="B17" s="39" t="s">
        <v>133</v>
      </c>
      <c r="C17" s="40" t="s">
        <v>50</v>
      </c>
      <c r="D17" s="41"/>
      <c r="E17" s="41"/>
      <c r="F17" s="41"/>
      <c r="G17" s="41"/>
      <c r="H17" s="41"/>
      <c r="I17" s="42"/>
    </row>
    <row r="18" spans="1:16381" ht="37.15" customHeight="1" x14ac:dyDescent="0.25">
      <c r="B18" s="81" t="s">
        <v>156</v>
      </c>
      <c r="C18" s="38"/>
      <c r="D18" s="36">
        <v>31</v>
      </c>
      <c r="E18" s="152">
        <v>27</v>
      </c>
      <c r="F18" s="152">
        <v>17</v>
      </c>
      <c r="G18" s="152">
        <v>10</v>
      </c>
      <c r="H18" s="152">
        <v>0</v>
      </c>
      <c r="I18" s="152"/>
    </row>
    <row r="19" spans="1:16381" x14ac:dyDescent="0.25">
      <c r="B19" s="37"/>
      <c r="C19" s="38"/>
      <c r="D19" s="36"/>
      <c r="E19" s="152"/>
      <c r="F19" s="152"/>
      <c r="G19" s="152"/>
      <c r="H19" s="152"/>
      <c r="I19" s="152"/>
    </row>
    <row r="20" spans="1:16381" x14ac:dyDescent="0.25">
      <c r="B20" s="111" t="s">
        <v>19</v>
      </c>
      <c r="C20" s="111"/>
      <c r="D20" s="82">
        <v>8940</v>
      </c>
      <c r="E20" s="153">
        <v>7860</v>
      </c>
      <c r="F20" s="153">
        <v>4350</v>
      </c>
      <c r="G20" s="153">
        <v>1740</v>
      </c>
      <c r="H20" s="153">
        <v>0</v>
      </c>
      <c r="I20" s="154"/>
    </row>
    <row r="21" spans="1:16381" s="5" customFormat="1" ht="16.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</row>
    <row r="22" spans="1:16381" ht="16.5" customHeight="1" x14ac:dyDescent="0.25"/>
  </sheetData>
  <mergeCells count="9"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9"/>
  <sheetViews>
    <sheetView workbookViewId="0">
      <selection activeCell="Q5" sqref="Q5:Z5"/>
    </sheetView>
  </sheetViews>
  <sheetFormatPr defaultRowHeight="15" x14ac:dyDescent="0.25"/>
  <cols>
    <col min="1" max="1" width="6" customWidth="1"/>
    <col min="2" max="2" width="12" customWidth="1"/>
    <col min="3" max="3" width="14" customWidth="1"/>
    <col min="4" max="4" width="29" customWidth="1"/>
    <col min="7" max="7" width="7.42578125" customWidth="1"/>
    <col min="8" max="8" width="6.42578125" customWidth="1"/>
    <col min="9" max="9" width="8.28515625" customWidth="1"/>
    <col min="10" max="10" width="8.42578125" customWidth="1"/>
    <col min="11" max="11" width="5.28515625" customWidth="1"/>
    <col min="12" max="13" width="6.5703125" customWidth="1"/>
    <col min="14" max="14" width="6" customWidth="1"/>
    <col min="15" max="15" width="5.140625" customWidth="1"/>
    <col min="16" max="16" width="7.7109375" customWidth="1"/>
    <col min="17" max="17" width="6.7109375" customWidth="1"/>
    <col min="18" max="18" width="6.42578125" customWidth="1"/>
    <col min="19" max="19" width="4.5703125" customWidth="1"/>
    <col min="20" max="20" width="5.85546875" customWidth="1"/>
    <col min="21" max="21" width="6.140625" customWidth="1"/>
    <col min="22" max="22" width="4.42578125" customWidth="1"/>
    <col min="23" max="23" width="4.85546875" customWidth="1"/>
    <col min="24" max="24" width="6.28515625" customWidth="1"/>
    <col min="25" max="25" width="5.85546875" customWidth="1"/>
    <col min="26" max="26" width="5.42578125" customWidth="1"/>
    <col min="27" max="27" width="4.85546875" customWidth="1"/>
  </cols>
  <sheetData>
    <row r="1" spans="1:27" x14ac:dyDescent="0.25">
      <c r="A1" s="4" t="s">
        <v>51</v>
      </c>
    </row>
    <row r="3" spans="1:27" ht="29.25" customHeight="1" x14ac:dyDescent="0.25">
      <c r="B3" s="122" t="s">
        <v>21</v>
      </c>
      <c r="C3" s="122"/>
      <c r="D3" s="122" t="s">
        <v>52</v>
      </c>
      <c r="E3" s="122" t="s">
        <v>134</v>
      </c>
      <c r="F3" s="122"/>
      <c r="G3" s="122"/>
      <c r="H3" s="122" t="s">
        <v>164</v>
      </c>
      <c r="I3" s="122"/>
      <c r="J3" s="122"/>
      <c r="K3" s="122"/>
      <c r="L3" s="122" t="s">
        <v>165</v>
      </c>
      <c r="M3" s="122"/>
      <c r="N3" s="122"/>
      <c r="O3" s="122"/>
      <c r="P3" s="119" t="s">
        <v>33</v>
      </c>
      <c r="Q3" s="120"/>
      <c r="R3" s="120"/>
      <c r="S3" s="121"/>
      <c r="T3" s="122" t="s">
        <v>53</v>
      </c>
      <c r="U3" s="122"/>
      <c r="V3" s="122"/>
      <c r="W3" s="122"/>
      <c r="X3" s="122" t="s">
        <v>166</v>
      </c>
      <c r="Y3" s="122"/>
      <c r="Z3" s="122"/>
      <c r="AA3" s="122"/>
    </row>
    <row r="4" spans="1:27" ht="126" customHeight="1" x14ac:dyDescent="0.25">
      <c r="B4" s="12" t="s">
        <v>3</v>
      </c>
      <c r="C4" s="12" t="s">
        <v>35</v>
      </c>
      <c r="D4" s="122"/>
      <c r="E4" s="61" t="s">
        <v>22</v>
      </c>
      <c r="F4" s="61" t="s">
        <v>23</v>
      </c>
      <c r="G4" s="61" t="s">
        <v>24</v>
      </c>
      <c r="H4" s="16" t="s">
        <v>25</v>
      </c>
      <c r="I4" s="59" t="s">
        <v>175</v>
      </c>
      <c r="J4" s="59" t="s">
        <v>26</v>
      </c>
      <c r="K4" s="62" t="s">
        <v>27</v>
      </c>
      <c r="L4" s="16" t="s">
        <v>25</v>
      </c>
      <c r="M4" s="59" t="s">
        <v>175</v>
      </c>
      <c r="N4" s="59" t="s">
        <v>26</v>
      </c>
      <c r="O4" s="62" t="s">
        <v>27</v>
      </c>
      <c r="P4" s="16" t="s">
        <v>25</v>
      </c>
      <c r="Q4" s="59" t="s">
        <v>175</v>
      </c>
      <c r="R4" s="59" t="s">
        <v>26</v>
      </c>
      <c r="S4" s="62" t="s">
        <v>27</v>
      </c>
      <c r="T4" s="16" t="s">
        <v>25</v>
      </c>
      <c r="U4" s="59" t="s">
        <v>175</v>
      </c>
      <c r="V4" s="59" t="s">
        <v>26</v>
      </c>
      <c r="W4" s="62" t="s">
        <v>27</v>
      </c>
      <c r="X4" s="16" t="s">
        <v>25</v>
      </c>
      <c r="Y4" s="59" t="s">
        <v>175</v>
      </c>
      <c r="Z4" s="60"/>
      <c r="AA4" s="63"/>
    </row>
    <row r="5" spans="1:27" ht="128.25" customHeight="1" x14ac:dyDescent="0.25">
      <c r="B5" s="56">
        <v>1110</v>
      </c>
      <c r="C5" s="56">
        <v>12001</v>
      </c>
      <c r="D5" s="56" t="s">
        <v>153</v>
      </c>
      <c r="E5" s="83">
        <v>2</v>
      </c>
      <c r="F5" s="57">
        <v>5</v>
      </c>
      <c r="G5" s="57">
        <v>1</v>
      </c>
      <c r="H5" s="85">
        <f>I5+J5+K5</f>
        <v>8940</v>
      </c>
      <c r="I5" s="82">
        <v>8940</v>
      </c>
      <c r="J5" s="57"/>
      <c r="K5" s="57"/>
      <c r="L5" s="85">
        <f>M5+N5+O5</f>
        <v>7860</v>
      </c>
      <c r="M5" s="82">
        <v>7860</v>
      </c>
      <c r="N5" s="57"/>
      <c r="O5" s="57"/>
      <c r="P5" s="85">
        <f>Q5+R5+S5</f>
        <v>4350</v>
      </c>
      <c r="Q5" s="153">
        <v>4350</v>
      </c>
      <c r="R5" s="155"/>
      <c r="S5" s="155"/>
      <c r="T5" s="156">
        <f>U5+V5+W5</f>
        <v>1740</v>
      </c>
      <c r="U5" s="153">
        <v>1740</v>
      </c>
      <c r="V5" s="155"/>
      <c r="W5" s="155"/>
      <c r="X5" s="156">
        <f>Y5+Z5+AA5</f>
        <v>0</v>
      </c>
      <c r="Y5" s="157">
        <v>0</v>
      </c>
      <c r="Z5" s="155"/>
      <c r="AA5" s="57"/>
    </row>
    <row r="6" spans="1:27" x14ac:dyDescent="0.25">
      <c r="B6" s="56"/>
      <c r="C6" s="56"/>
      <c r="D6" s="56"/>
      <c r="E6" s="57"/>
      <c r="F6" s="57"/>
      <c r="G6" s="57"/>
      <c r="H6" s="64">
        <f t="shared" ref="H6:H7" si="0">I6+J6+K6</f>
        <v>0</v>
      </c>
      <c r="I6" s="57"/>
      <c r="J6" s="57"/>
      <c r="K6" s="57"/>
      <c r="L6" s="64">
        <f t="shared" ref="L6:L7" si="1">M6+N6+O6</f>
        <v>0</v>
      </c>
      <c r="M6" s="57"/>
      <c r="N6" s="57"/>
      <c r="O6" s="57"/>
      <c r="P6" s="64">
        <f t="shared" ref="P6:P7" si="2">Q6+R6+S6</f>
        <v>0</v>
      </c>
      <c r="Q6" s="57"/>
      <c r="R6" s="57"/>
      <c r="S6" s="57"/>
      <c r="T6" s="64">
        <f t="shared" ref="T6:T7" si="3">U6+V6+W6</f>
        <v>0</v>
      </c>
      <c r="U6" s="57"/>
      <c r="V6" s="57"/>
      <c r="W6" s="57"/>
      <c r="X6" s="64">
        <f t="shared" ref="X6:X7" si="4">Y6+Z6+AA6</f>
        <v>0</v>
      </c>
      <c r="Y6" s="57"/>
      <c r="Z6" s="57"/>
      <c r="AA6" s="57"/>
    </row>
    <row r="7" spans="1:27" x14ac:dyDescent="0.25">
      <c r="B7" s="56"/>
      <c r="C7" s="56"/>
      <c r="D7" s="56"/>
      <c r="E7" s="57"/>
      <c r="F7" s="57"/>
      <c r="G7" s="57"/>
      <c r="H7" s="64">
        <f t="shared" si="0"/>
        <v>0</v>
      </c>
      <c r="I7" s="57"/>
      <c r="J7" s="57"/>
      <c r="K7" s="57"/>
      <c r="L7" s="64">
        <f t="shared" si="1"/>
        <v>0</v>
      </c>
      <c r="M7" s="57"/>
      <c r="N7" s="57"/>
      <c r="O7" s="57"/>
      <c r="P7" s="64">
        <f t="shared" si="2"/>
        <v>0</v>
      </c>
      <c r="Q7" s="57"/>
      <c r="R7" s="57"/>
      <c r="S7" s="57"/>
      <c r="T7" s="64">
        <f t="shared" si="3"/>
        <v>0</v>
      </c>
      <c r="U7" s="57"/>
      <c r="V7" s="57"/>
      <c r="W7" s="57"/>
      <c r="X7" s="64">
        <f t="shared" si="4"/>
        <v>0</v>
      </c>
      <c r="Y7" s="57"/>
      <c r="Z7" s="57"/>
      <c r="AA7" s="57"/>
    </row>
    <row r="8" spans="1:27" x14ac:dyDescent="0.25">
      <c r="B8" s="123" t="s">
        <v>57</v>
      </c>
      <c r="C8" s="124"/>
      <c r="D8" s="125"/>
      <c r="E8" s="15" t="s">
        <v>47</v>
      </c>
      <c r="F8" s="15" t="s">
        <v>47</v>
      </c>
      <c r="G8" s="15" t="s">
        <v>47</v>
      </c>
      <c r="H8" s="84">
        <f t="shared" ref="H8" si="5">SUM(H5:H7)</f>
        <v>8940</v>
      </c>
      <c r="I8" s="84">
        <f t="shared" ref="I8" si="6">SUM(I5:I7)</f>
        <v>8940</v>
      </c>
      <c r="J8" s="44">
        <f t="shared" ref="J8:K8" si="7">SUM(J5:J7)</f>
        <v>0</v>
      </c>
      <c r="K8" s="44">
        <f t="shared" si="7"/>
        <v>0</v>
      </c>
      <c r="L8" s="84">
        <f t="shared" ref="L8" si="8">SUM(L5:L7)</f>
        <v>7860</v>
      </c>
      <c r="M8" s="84">
        <f t="shared" ref="M8:N8" si="9">SUM(M5:M7)</f>
        <v>7860</v>
      </c>
      <c r="N8" s="44">
        <f t="shared" si="9"/>
        <v>0</v>
      </c>
      <c r="O8" s="44">
        <f t="shared" ref="O8" si="10">SUM(O5:O7)</f>
        <v>0</v>
      </c>
      <c r="P8" s="84">
        <f t="shared" ref="P8:Q8" si="11">SUM(P5:P7)</f>
        <v>4350</v>
      </c>
      <c r="Q8" s="84">
        <f t="shared" si="11"/>
        <v>4350</v>
      </c>
      <c r="R8" s="44">
        <f t="shared" ref="R8" si="12">SUM(R5:R7)</f>
        <v>0</v>
      </c>
      <c r="S8" s="44">
        <f t="shared" ref="S8:T8" si="13">SUM(S5:S7)</f>
        <v>0</v>
      </c>
      <c r="T8" s="84">
        <f t="shared" si="13"/>
        <v>1740</v>
      </c>
      <c r="U8" s="84">
        <f t="shared" ref="U8" si="14">SUM(U5:U7)</f>
        <v>1740</v>
      </c>
      <c r="V8" s="44">
        <f t="shared" ref="V8:W8" si="15">SUM(V5:V7)</f>
        <v>0</v>
      </c>
      <c r="W8" s="44">
        <f t="shared" si="15"/>
        <v>0</v>
      </c>
      <c r="X8" s="84">
        <f t="shared" ref="X8" si="16">SUM(X5:X7)</f>
        <v>0</v>
      </c>
      <c r="Y8" s="84">
        <f t="shared" ref="Y8:Z8" si="17">SUM(Y5:Y7)</f>
        <v>0</v>
      </c>
      <c r="Z8" s="44">
        <f t="shared" si="17"/>
        <v>0</v>
      </c>
      <c r="AA8" s="44">
        <f t="shared" ref="AA8" si="18">SUM(AA5:AA7)</f>
        <v>0</v>
      </c>
    </row>
    <row r="9" spans="1:27" x14ac:dyDescent="0.25">
      <c r="A9" s="1"/>
    </row>
  </sheetData>
  <mergeCells count="9">
    <mergeCell ref="P3:S3"/>
    <mergeCell ref="T3:W3"/>
    <mergeCell ref="X3:AA3"/>
    <mergeCell ref="B3:C3"/>
    <mergeCell ref="B8:D8"/>
    <mergeCell ref="D3:D4"/>
    <mergeCell ref="E3:G3"/>
    <mergeCell ref="H3:K3"/>
    <mergeCell ref="L3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2"/>
  <sheetViews>
    <sheetView workbookViewId="0">
      <selection activeCell="L5" sqref="L5:V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6" width="6.5703125" customWidth="1"/>
    <col min="7" max="7" width="7.28515625" customWidth="1"/>
    <col min="8" max="8" width="7.7109375" customWidth="1"/>
    <col min="9" max="9" width="7.140625" customWidth="1"/>
    <col min="10" max="10" width="7.28515625" customWidth="1"/>
    <col min="11" max="11" width="4.85546875" customWidth="1"/>
    <col min="12" max="12" width="4.7109375" customWidth="1"/>
    <col min="13" max="13" width="7" customWidth="1"/>
    <col min="14" max="14" width="7.85546875" customWidth="1"/>
    <col min="15" max="15" width="5.85546875" customWidth="1"/>
    <col min="16" max="16" width="5.28515625" customWidth="1"/>
    <col min="17" max="17" width="6.7109375" customWidth="1"/>
    <col min="18" max="18" width="7" customWidth="1"/>
    <col min="19" max="19" width="5.42578125" customWidth="1"/>
    <col min="20" max="20" width="5" customWidth="1"/>
    <col min="22" max="22" width="6.5703125" customWidth="1"/>
    <col min="23" max="24" width="5.5703125" customWidth="1"/>
  </cols>
  <sheetData>
    <row r="1" spans="1:24" x14ac:dyDescent="0.25">
      <c r="A1" s="4" t="s">
        <v>55</v>
      </c>
    </row>
    <row r="2" spans="1:24" ht="14.25" customHeight="1" x14ac:dyDescent="0.25"/>
    <row r="3" spans="1:24" ht="15" customHeight="1" x14ac:dyDescent="0.25">
      <c r="B3" s="122" t="s">
        <v>21</v>
      </c>
      <c r="C3" s="122"/>
      <c r="D3" s="122" t="s">
        <v>52</v>
      </c>
      <c r="E3" s="122" t="s">
        <v>164</v>
      </c>
      <c r="F3" s="122"/>
      <c r="G3" s="122"/>
      <c r="H3" s="122"/>
      <c r="I3" s="122" t="s">
        <v>165</v>
      </c>
      <c r="J3" s="122"/>
      <c r="K3" s="122"/>
      <c r="L3" s="122"/>
      <c r="M3" s="122" t="s">
        <v>33</v>
      </c>
      <c r="N3" s="122"/>
      <c r="O3" s="122"/>
      <c r="P3" s="122"/>
      <c r="Q3" s="122" t="s">
        <v>53</v>
      </c>
      <c r="R3" s="122"/>
      <c r="S3" s="122"/>
      <c r="T3" s="122"/>
      <c r="U3" s="122" t="s">
        <v>166</v>
      </c>
      <c r="V3" s="122"/>
      <c r="W3" s="122"/>
      <c r="X3" s="122"/>
    </row>
    <row r="4" spans="1:24" ht="126" customHeight="1" x14ac:dyDescent="0.25">
      <c r="B4" s="12" t="s">
        <v>3</v>
      </c>
      <c r="C4" s="12" t="s">
        <v>35</v>
      </c>
      <c r="D4" s="122"/>
      <c r="E4" s="14" t="s">
        <v>25</v>
      </c>
      <c r="F4" s="62" t="s">
        <v>152</v>
      </c>
      <c r="G4" s="62" t="s">
        <v>34</v>
      </c>
      <c r="H4" s="62" t="s">
        <v>27</v>
      </c>
      <c r="I4" s="14" t="s">
        <v>25</v>
      </c>
      <c r="J4" s="62" t="s">
        <v>152</v>
      </c>
      <c r="K4" s="62" t="s">
        <v>34</v>
      </c>
      <c r="L4" s="62" t="s">
        <v>27</v>
      </c>
      <c r="M4" s="14" t="s">
        <v>25</v>
      </c>
      <c r="N4" s="62" t="s">
        <v>152</v>
      </c>
      <c r="O4" s="62" t="s">
        <v>34</v>
      </c>
      <c r="P4" s="62" t="s">
        <v>27</v>
      </c>
      <c r="Q4" s="14" t="s">
        <v>25</v>
      </c>
      <c r="R4" s="62" t="s">
        <v>152</v>
      </c>
      <c r="S4" s="62" t="s">
        <v>34</v>
      </c>
      <c r="T4" s="62" t="s">
        <v>27</v>
      </c>
      <c r="U4" s="14" t="s">
        <v>25</v>
      </c>
      <c r="V4" s="62" t="s">
        <v>152</v>
      </c>
      <c r="W4" s="62" t="s">
        <v>34</v>
      </c>
      <c r="X4" s="62" t="s">
        <v>27</v>
      </c>
    </row>
    <row r="5" spans="1:24" ht="165.75" x14ac:dyDescent="0.25">
      <c r="B5" s="56">
        <v>1110</v>
      </c>
      <c r="C5" s="56">
        <v>12001</v>
      </c>
      <c r="D5" s="56" t="s">
        <v>153</v>
      </c>
      <c r="E5" s="85">
        <f>F5+G5+H5</f>
        <v>8940</v>
      </c>
      <c r="F5" s="82">
        <v>8940</v>
      </c>
      <c r="G5" s="57"/>
      <c r="H5" s="57"/>
      <c r="I5" s="85">
        <f>J5+K5+L5</f>
        <v>7860</v>
      </c>
      <c r="J5" s="82">
        <v>7860</v>
      </c>
      <c r="K5" s="57"/>
      <c r="L5" s="155"/>
      <c r="M5" s="156">
        <f>N5+O5+P5</f>
        <v>4350</v>
      </c>
      <c r="N5" s="153">
        <v>4350</v>
      </c>
      <c r="O5" s="155"/>
      <c r="P5" s="155"/>
      <c r="Q5" s="156">
        <f>R5+S5+T5</f>
        <v>1740</v>
      </c>
      <c r="R5" s="153">
        <v>1740</v>
      </c>
      <c r="S5" s="155"/>
      <c r="T5" s="155"/>
      <c r="U5" s="156">
        <f>V5+W5+X5</f>
        <v>0</v>
      </c>
      <c r="V5" s="157">
        <v>0</v>
      </c>
      <c r="W5" s="57"/>
      <c r="X5" s="57"/>
    </row>
    <row r="6" spans="1:24" x14ac:dyDescent="0.25">
      <c r="B6" s="56"/>
      <c r="C6" s="56"/>
      <c r="D6" s="56"/>
      <c r="E6" s="64">
        <f t="shared" ref="E6:E7" si="0">F6+G6+H6</f>
        <v>0</v>
      </c>
      <c r="F6" s="57"/>
      <c r="G6" s="57"/>
      <c r="H6" s="57"/>
      <c r="I6" s="64">
        <f t="shared" ref="I6:I7" si="1">J6+K6+L6</f>
        <v>0</v>
      </c>
      <c r="J6" s="57"/>
      <c r="K6" s="57"/>
      <c r="L6" s="57"/>
      <c r="M6" s="64">
        <f t="shared" ref="M6:M7" si="2">N6+O6+P6</f>
        <v>0</v>
      </c>
      <c r="N6" s="57"/>
      <c r="O6" s="57"/>
      <c r="P6" s="57"/>
      <c r="Q6" s="64">
        <f t="shared" ref="Q6:Q7" si="3">R6+S6+T6</f>
        <v>0</v>
      </c>
      <c r="R6" s="57"/>
      <c r="S6" s="57"/>
      <c r="T6" s="57"/>
      <c r="U6" s="64">
        <f t="shared" ref="U6:U7" si="4">V6+W6+X6</f>
        <v>0</v>
      </c>
      <c r="V6" s="57"/>
      <c r="W6" s="57"/>
      <c r="X6" s="57"/>
    </row>
    <row r="7" spans="1:24" x14ac:dyDescent="0.25">
      <c r="B7" s="56"/>
      <c r="C7" s="56"/>
      <c r="D7" s="56"/>
      <c r="E7" s="64">
        <f t="shared" si="0"/>
        <v>0</v>
      </c>
      <c r="F7" s="57"/>
      <c r="G7" s="57"/>
      <c r="H7" s="57"/>
      <c r="I7" s="64">
        <f t="shared" si="1"/>
        <v>0</v>
      </c>
      <c r="J7" s="57"/>
      <c r="K7" s="57"/>
      <c r="L7" s="57"/>
      <c r="M7" s="64">
        <f t="shared" si="2"/>
        <v>0</v>
      </c>
      <c r="N7" s="57"/>
      <c r="O7" s="57"/>
      <c r="P7" s="57"/>
      <c r="Q7" s="64">
        <f t="shared" si="3"/>
        <v>0</v>
      </c>
      <c r="R7" s="57"/>
      <c r="S7" s="57"/>
      <c r="T7" s="57"/>
      <c r="U7" s="64">
        <f t="shared" si="4"/>
        <v>0</v>
      </c>
      <c r="V7" s="57"/>
      <c r="W7" s="57"/>
      <c r="X7" s="57"/>
    </row>
    <row r="8" spans="1:24" ht="15" customHeight="1" x14ac:dyDescent="0.25">
      <c r="B8" s="123" t="s">
        <v>56</v>
      </c>
      <c r="C8" s="124"/>
      <c r="D8" s="125"/>
      <c r="E8" s="84">
        <f>SUM(E5:E7)</f>
        <v>8940</v>
      </c>
      <c r="F8" s="84">
        <f t="shared" ref="F8:X8" si="5">SUM(F5:F7)</f>
        <v>8940</v>
      </c>
      <c r="G8" s="44">
        <f t="shared" si="5"/>
        <v>0</v>
      </c>
      <c r="H8" s="44">
        <f t="shared" si="5"/>
        <v>0</v>
      </c>
      <c r="I8" s="84">
        <f t="shared" si="5"/>
        <v>7860</v>
      </c>
      <c r="J8" s="84">
        <f t="shared" si="5"/>
        <v>7860</v>
      </c>
      <c r="K8" s="44">
        <f t="shared" si="5"/>
        <v>0</v>
      </c>
      <c r="L8" s="44">
        <f t="shared" si="5"/>
        <v>0</v>
      </c>
      <c r="M8" s="84">
        <f t="shared" ref="M8:N8" si="6">SUM(M5:M7)</f>
        <v>4350</v>
      </c>
      <c r="N8" s="84">
        <f t="shared" si="6"/>
        <v>4350</v>
      </c>
      <c r="O8" s="44">
        <f t="shared" si="5"/>
        <v>0</v>
      </c>
      <c r="P8" s="44">
        <f t="shared" si="5"/>
        <v>0</v>
      </c>
      <c r="Q8" s="84">
        <f t="shared" ref="Q8:R8" si="7">SUM(Q5:Q7)</f>
        <v>1740</v>
      </c>
      <c r="R8" s="84">
        <f t="shared" si="7"/>
        <v>1740</v>
      </c>
      <c r="S8" s="44">
        <f t="shared" si="5"/>
        <v>0</v>
      </c>
      <c r="T8" s="44">
        <f t="shared" si="5"/>
        <v>0</v>
      </c>
      <c r="U8" s="84">
        <f t="shared" ref="U8:V8" si="8">SUM(U5:U7)</f>
        <v>0</v>
      </c>
      <c r="V8" s="84">
        <f t="shared" si="8"/>
        <v>0</v>
      </c>
      <c r="W8" s="44">
        <f t="shared" si="5"/>
        <v>0</v>
      </c>
      <c r="X8" s="44">
        <f t="shared" si="5"/>
        <v>0</v>
      </c>
    </row>
    <row r="10" spans="1:24" x14ac:dyDescent="0.25">
      <c r="B10" s="3"/>
    </row>
    <row r="11" spans="1:24" s="2" customFormat="1" x14ac:dyDescent="0.25"/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4"/>
  <sheetViews>
    <sheetView workbookViewId="0">
      <selection activeCell="D18" sqref="D18"/>
    </sheetView>
  </sheetViews>
  <sheetFormatPr defaultRowHeight="15" x14ac:dyDescent="0.2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 x14ac:dyDescent="0.25">
      <c r="A1" s="4" t="s">
        <v>61</v>
      </c>
      <c r="B1" s="26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 x14ac:dyDescent="0.25"/>
    <row r="3" spans="1:12" ht="38.25" customHeight="1" x14ac:dyDescent="0.25">
      <c r="A3" s="126" t="s">
        <v>167</v>
      </c>
      <c r="B3" s="126"/>
      <c r="C3" s="126"/>
      <c r="D3" s="126"/>
      <c r="E3" s="126"/>
      <c r="F3" s="126"/>
    </row>
    <row r="4" spans="1:12" x14ac:dyDescent="0.25">
      <c r="C4" s="66"/>
      <c r="D4" s="66"/>
      <c r="E4" s="66"/>
      <c r="F4" s="66" t="s">
        <v>29</v>
      </c>
    </row>
    <row r="5" spans="1:12" ht="16.5" x14ac:dyDescent="0.25">
      <c r="B5" s="73"/>
      <c r="C5" s="69" t="s">
        <v>30</v>
      </c>
      <c r="D5" s="67" t="s">
        <v>31</v>
      </c>
      <c r="E5" s="67" t="s">
        <v>32</v>
      </c>
      <c r="F5" s="67" t="s">
        <v>168</v>
      </c>
    </row>
    <row r="6" spans="1:12" ht="27" x14ac:dyDescent="0.25">
      <c r="B6" s="70" t="s">
        <v>169</v>
      </c>
      <c r="C6" s="67" t="s">
        <v>28</v>
      </c>
      <c r="D6" s="87">
        <v>4350</v>
      </c>
      <c r="E6" s="87">
        <v>1740</v>
      </c>
      <c r="F6" s="87">
        <v>0</v>
      </c>
    </row>
    <row r="7" spans="1:12" s="7" customFormat="1" ht="27" x14ac:dyDescent="0.25">
      <c r="B7" s="71" t="s">
        <v>170</v>
      </c>
      <c r="C7" s="87">
        <v>7860</v>
      </c>
      <c r="D7" s="65" t="s">
        <v>28</v>
      </c>
      <c r="E7" s="65" t="s">
        <v>28</v>
      </c>
      <c r="F7" s="65" t="s">
        <v>28</v>
      </c>
    </row>
    <row r="8" spans="1:12" ht="27" x14ac:dyDescent="0.25">
      <c r="B8" s="71" t="s">
        <v>171</v>
      </c>
      <c r="C8" s="67" t="s">
        <v>28</v>
      </c>
      <c r="D8" s="86">
        <f t="shared" ref="D8:F8" si="0">D9+D10+D11</f>
        <v>4350</v>
      </c>
      <c r="E8" s="86">
        <f t="shared" si="0"/>
        <v>1740</v>
      </c>
      <c r="F8" s="86">
        <f t="shared" si="0"/>
        <v>0</v>
      </c>
    </row>
    <row r="9" spans="1:12" ht="27" x14ac:dyDescent="0.25">
      <c r="B9" s="72" t="s">
        <v>172</v>
      </c>
      <c r="C9" s="67" t="s">
        <v>28</v>
      </c>
      <c r="D9" s="87">
        <v>4350</v>
      </c>
      <c r="E9" s="87">
        <v>1740</v>
      </c>
      <c r="F9" s="87">
        <v>0</v>
      </c>
    </row>
    <row r="10" spans="1:12" s="7" customFormat="1" x14ac:dyDescent="0.25">
      <c r="B10" s="72" t="s">
        <v>36</v>
      </c>
      <c r="C10" s="67" t="s">
        <v>28</v>
      </c>
      <c r="D10" s="68"/>
      <c r="E10" s="68"/>
      <c r="F10" s="68"/>
    </row>
    <row r="11" spans="1:12" x14ac:dyDescent="0.25">
      <c r="B11" s="72" t="s">
        <v>37</v>
      </c>
      <c r="C11" s="67" t="s">
        <v>28</v>
      </c>
      <c r="D11" s="68"/>
      <c r="E11" s="68"/>
      <c r="F11" s="68"/>
    </row>
    <row r="12" spans="1:12" x14ac:dyDescent="0.25">
      <c r="B12" s="71" t="s">
        <v>173</v>
      </c>
      <c r="C12" s="67" t="s">
        <v>28</v>
      </c>
      <c r="D12" s="67">
        <f>D8-C7</f>
        <v>-3510</v>
      </c>
      <c r="E12" s="67">
        <f>E8-C7</f>
        <v>-6120</v>
      </c>
      <c r="F12" s="67">
        <f>F8-C7</f>
        <v>-7860</v>
      </c>
    </row>
    <row r="13" spans="1:12" ht="27" x14ac:dyDescent="0.25">
      <c r="B13" s="71" t="s">
        <v>174</v>
      </c>
      <c r="C13" s="67" t="s">
        <v>28</v>
      </c>
      <c r="D13" s="67">
        <f t="shared" ref="D13:F13" si="1">D8-D6</f>
        <v>0</v>
      </c>
      <c r="E13" s="67">
        <f t="shared" si="1"/>
        <v>0</v>
      </c>
      <c r="F13" s="67">
        <f t="shared" si="1"/>
        <v>0</v>
      </c>
    </row>
    <row r="14" spans="1:12" ht="45.75" customHeight="1" x14ac:dyDescent="0.25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"/>
  <sheetViews>
    <sheetView workbookViewId="0">
      <selection activeCell="J18" sqref="J18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62</v>
      </c>
      <c r="B1" s="4"/>
      <c r="C1" s="4"/>
      <c r="D1" s="4"/>
    </row>
    <row r="3" spans="1:5" ht="25.5" x14ac:dyDescent="0.25">
      <c r="B3" s="15" t="s">
        <v>42</v>
      </c>
      <c r="C3" s="15" t="s">
        <v>135</v>
      </c>
      <c r="D3" s="15" t="s">
        <v>43</v>
      </c>
      <c r="E3" s="15" t="s">
        <v>44</v>
      </c>
    </row>
    <row r="4" spans="1:5" ht="40.15" customHeight="1" x14ac:dyDescent="0.25">
      <c r="B4" s="58" t="s">
        <v>154</v>
      </c>
      <c r="C4" s="58">
        <v>4</v>
      </c>
      <c r="D4" s="58"/>
      <c r="E4" s="58"/>
    </row>
    <row r="5" spans="1:5" x14ac:dyDescent="0.25">
      <c r="B5" s="58"/>
      <c r="C5" s="58"/>
      <c r="D5" s="58"/>
      <c r="E5" s="5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83"/>
  <sheetViews>
    <sheetView topLeftCell="A22" workbookViewId="0">
      <selection activeCell="A16" sqref="A16:H16"/>
    </sheetView>
  </sheetViews>
  <sheetFormatPr defaultRowHeight="15" x14ac:dyDescent="0.25"/>
  <cols>
    <col min="6" max="6" width="47.28515625" customWidth="1"/>
    <col min="7" max="7" width="26.28515625" customWidth="1"/>
    <col min="8" max="8" width="33.42578125" customWidth="1"/>
    <col min="9" max="9" width="3.42578125" customWidth="1"/>
  </cols>
  <sheetData>
    <row r="1" spans="1:12" ht="21.75" customHeight="1" x14ac:dyDescent="0.25">
      <c r="A1" s="130" t="s">
        <v>41</v>
      </c>
      <c r="B1" s="130"/>
      <c r="C1" s="130"/>
      <c r="D1" s="130"/>
      <c r="E1" s="130"/>
      <c r="F1" s="130"/>
      <c r="G1" s="130"/>
      <c r="H1" s="130"/>
    </row>
    <row r="2" spans="1:12" ht="21.75" customHeight="1" x14ac:dyDescent="0.25">
      <c r="A2" s="133" t="s">
        <v>63</v>
      </c>
      <c r="B2" s="133"/>
      <c r="C2" s="133"/>
      <c r="D2" s="133"/>
      <c r="E2" s="133"/>
      <c r="F2" s="133"/>
      <c r="G2" s="133"/>
      <c r="H2" s="133"/>
    </row>
    <row r="3" spans="1:12" ht="15" customHeight="1" x14ac:dyDescent="0.25">
      <c r="A3" s="130"/>
      <c r="B3" s="130"/>
      <c r="C3" s="130"/>
      <c r="D3" s="130"/>
      <c r="E3" s="130"/>
      <c r="F3" s="130"/>
      <c r="G3" s="130"/>
      <c r="H3" s="130"/>
    </row>
    <row r="4" spans="1:12" x14ac:dyDescent="0.25">
      <c r="A4" s="127" t="s">
        <v>46</v>
      </c>
      <c r="B4" s="127"/>
      <c r="C4" s="127"/>
      <c r="D4" s="127"/>
      <c r="E4" s="127"/>
      <c r="F4" s="127"/>
      <c r="G4" s="127"/>
      <c r="H4" s="127"/>
    </row>
    <row r="5" spans="1:12" x14ac:dyDescent="0.25">
      <c r="A5" s="129"/>
      <c r="B5" s="129"/>
      <c r="C5" s="129"/>
      <c r="D5" s="129"/>
      <c r="E5" s="129"/>
      <c r="F5" s="129"/>
      <c r="G5" s="129"/>
      <c r="H5" s="129"/>
    </row>
    <row r="6" spans="1:12" x14ac:dyDescent="0.25">
      <c r="A6" s="137" t="s">
        <v>64</v>
      </c>
      <c r="B6" s="138"/>
      <c r="C6" s="138"/>
      <c r="D6" s="138"/>
      <c r="E6" s="138"/>
      <c r="F6" s="138"/>
      <c r="G6" s="138"/>
      <c r="H6" s="138"/>
    </row>
    <row r="7" spans="1:12" x14ac:dyDescent="0.25">
      <c r="A7" s="135"/>
      <c r="B7" s="136"/>
      <c r="C7" s="136"/>
      <c r="D7" s="136"/>
      <c r="E7" s="136"/>
      <c r="F7" s="136"/>
      <c r="G7" s="136"/>
      <c r="H7" s="136"/>
    </row>
    <row r="8" spans="1:12" ht="18" customHeight="1" x14ac:dyDescent="0.25">
      <c r="A8" s="134" t="s">
        <v>0</v>
      </c>
      <c r="B8" s="127"/>
      <c r="C8" s="127"/>
      <c r="D8" s="127"/>
      <c r="E8" s="127"/>
      <c r="F8" s="127"/>
      <c r="G8" s="127"/>
      <c r="H8" s="127"/>
    </row>
    <row r="9" spans="1:12" ht="30.75" customHeight="1" x14ac:dyDescent="0.25">
      <c r="A9" s="137" t="s">
        <v>72</v>
      </c>
      <c r="B9" s="138"/>
      <c r="C9" s="138"/>
      <c r="D9" s="138"/>
      <c r="E9" s="138"/>
      <c r="F9" s="138"/>
      <c r="G9" s="138"/>
      <c r="H9" s="138"/>
    </row>
    <row r="10" spans="1:12" ht="42" customHeight="1" x14ac:dyDescent="0.25">
      <c r="A10" s="137" t="s">
        <v>73</v>
      </c>
      <c r="B10" s="138"/>
      <c r="C10" s="138"/>
      <c r="D10" s="138"/>
      <c r="E10" s="138"/>
      <c r="F10" s="138"/>
      <c r="G10" s="138"/>
      <c r="H10" s="138"/>
    </row>
    <row r="11" spans="1:12" ht="28.5" customHeight="1" x14ac:dyDescent="0.25">
      <c r="A11" s="138" t="s">
        <v>74</v>
      </c>
      <c r="B11" s="138"/>
      <c r="C11" s="138"/>
      <c r="D11" s="138"/>
      <c r="E11" s="138"/>
      <c r="F11" s="138"/>
      <c r="G11" s="138"/>
      <c r="H11" s="138"/>
    </row>
    <row r="12" spans="1:12" ht="33" customHeight="1" x14ac:dyDescent="0.25">
      <c r="A12" s="138" t="s">
        <v>75</v>
      </c>
      <c r="B12" s="138"/>
      <c r="C12" s="138"/>
      <c r="D12" s="138"/>
      <c r="E12" s="138"/>
      <c r="F12" s="138"/>
      <c r="G12" s="138"/>
      <c r="H12" s="138"/>
      <c r="I12" s="76"/>
      <c r="J12" s="76"/>
      <c r="K12" s="76"/>
      <c r="L12" s="76"/>
    </row>
    <row r="13" spans="1:12" ht="19.5" customHeight="1" x14ac:dyDescent="0.25">
      <c r="A13" s="136"/>
      <c r="B13" s="136"/>
      <c r="C13" s="136"/>
      <c r="D13" s="136"/>
      <c r="E13" s="136"/>
      <c r="F13" s="136"/>
      <c r="G13" s="136"/>
      <c r="H13" s="136"/>
      <c r="I13" s="76"/>
      <c r="J13" s="76"/>
      <c r="K13" s="76"/>
      <c r="L13" s="76"/>
    </row>
    <row r="14" spans="1:12" ht="16.5" customHeight="1" x14ac:dyDescent="0.25">
      <c r="A14" s="127" t="s">
        <v>1</v>
      </c>
      <c r="B14" s="127"/>
      <c r="C14" s="127"/>
      <c r="D14" s="127"/>
      <c r="E14" s="127"/>
      <c r="F14" s="127"/>
      <c r="G14" s="127"/>
      <c r="H14" s="127"/>
      <c r="I14" s="76"/>
      <c r="J14" s="76"/>
      <c r="K14" s="76"/>
      <c r="L14" s="76"/>
    </row>
    <row r="15" spans="1:12" ht="15.75" customHeight="1" x14ac:dyDescent="0.25">
      <c r="A15" s="129"/>
      <c r="B15" s="129"/>
      <c r="C15" s="129"/>
      <c r="D15" s="129"/>
      <c r="E15" s="129"/>
      <c r="F15" s="129"/>
      <c r="G15" s="129"/>
      <c r="H15" s="129"/>
    </row>
    <row r="16" spans="1:12" ht="15.75" customHeight="1" x14ac:dyDescent="0.25">
      <c r="A16" s="140" t="s">
        <v>76</v>
      </c>
      <c r="B16" s="140"/>
      <c r="C16" s="140"/>
      <c r="D16" s="140"/>
      <c r="E16" s="140"/>
      <c r="F16" s="140"/>
      <c r="G16" s="140"/>
      <c r="H16" s="140"/>
    </row>
    <row r="17" spans="1:9" ht="25.5" customHeight="1" x14ac:dyDescent="0.25">
      <c r="A17" s="140" t="s">
        <v>77</v>
      </c>
      <c r="B17" s="140"/>
      <c r="C17" s="140"/>
      <c r="D17" s="140"/>
      <c r="E17" s="140"/>
      <c r="F17" s="140"/>
      <c r="G17" s="140"/>
      <c r="H17" s="140"/>
    </row>
    <row r="18" spans="1:9" ht="40.5" customHeight="1" x14ac:dyDescent="0.25">
      <c r="A18" s="140" t="s">
        <v>78</v>
      </c>
      <c r="B18" s="140"/>
      <c r="C18" s="140"/>
      <c r="D18" s="140"/>
      <c r="E18" s="140"/>
      <c r="F18" s="140"/>
      <c r="G18" s="140"/>
      <c r="H18" s="140"/>
    </row>
    <row r="19" spans="1:9" ht="17.25" customHeight="1" x14ac:dyDescent="0.25">
      <c r="A19" s="140" t="s">
        <v>79</v>
      </c>
      <c r="B19" s="140"/>
      <c r="C19" s="140"/>
      <c r="D19" s="140"/>
      <c r="E19" s="140"/>
      <c r="F19" s="140"/>
      <c r="G19" s="140"/>
      <c r="H19" s="140"/>
    </row>
    <row r="20" spans="1:9" ht="41.25" customHeight="1" x14ac:dyDescent="0.25">
      <c r="A20" s="140" t="s">
        <v>80</v>
      </c>
      <c r="B20" s="140"/>
      <c r="C20" s="140"/>
      <c r="D20" s="140"/>
      <c r="E20" s="140"/>
      <c r="F20" s="140"/>
      <c r="G20" s="140"/>
      <c r="H20" s="140"/>
    </row>
    <row r="21" spans="1:9" ht="10.5" customHeight="1" x14ac:dyDescent="0.25">
      <c r="A21" s="139"/>
      <c r="B21" s="139"/>
      <c r="C21" s="139"/>
      <c r="D21" s="139"/>
      <c r="E21" s="139"/>
      <c r="F21" s="139"/>
      <c r="G21" s="139"/>
      <c r="H21" s="139"/>
    </row>
    <row r="22" spans="1:9" x14ac:dyDescent="0.25">
      <c r="A22" s="127" t="s">
        <v>65</v>
      </c>
      <c r="B22" s="127"/>
      <c r="C22" s="127"/>
      <c r="D22" s="127"/>
      <c r="E22" s="127"/>
      <c r="F22" s="127"/>
      <c r="G22" s="127"/>
      <c r="H22" s="127"/>
      <c r="I22" s="77"/>
    </row>
    <row r="23" spans="1:9" ht="12" customHeight="1" x14ac:dyDescent="0.25">
      <c r="A23" s="129"/>
      <c r="B23" s="129"/>
      <c r="C23" s="129"/>
      <c r="D23" s="129"/>
      <c r="E23" s="129"/>
      <c r="F23" s="129"/>
      <c r="G23" s="129"/>
      <c r="H23" s="129"/>
      <c r="I23" s="75"/>
    </row>
    <row r="24" spans="1:9" ht="12" customHeight="1" x14ac:dyDescent="0.25">
      <c r="A24" s="128" t="s">
        <v>81</v>
      </c>
      <c r="B24" s="128"/>
      <c r="C24" s="128"/>
      <c r="D24" s="128"/>
      <c r="E24" s="128"/>
      <c r="F24" s="128"/>
      <c r="G24" s="128"/>
      <c r="H24" s="128"/>
      <c r="I24" s="75"/>
    </row>
    <row r="25" spans="1:9" ht="12" customHeight="1" x14ac:dyDescent="0.25">
      <c r="A25" s="128" t="s">
        <v>82</v>
      </c>
      <c r="B25" s="128"/>
      <c r="C25" s="128"/>
      <c r="D25" s="128"/>
      <c r="E25" s="128"/>
      <c r="F25" s="128"/>
      <c r="G25" s="128"/>
      <c r="H25" s="128"/>
      <c r="I25" s="75"/>
    </row>
    <row r="26" spans="1:9" ht="12" customHeight="1" x14ac:dyDescent="0.25">
      <c r="A26" s="128" t="s">
        <v>83</v>
      </c>
      <c r="B26" s="128"/>
      <c r="C26" s="128"/>
      <c r="D26" s="128"/>
      <c r="E26" s="128"/>
      <c r="F26" s="128"/>
      <c r="G26" s="128"/>
      <c r="H26" s="128"/>
      <c r="I26" s="75"/>
    </row>
    <row r="27" spans="1:9" ht="15" customHeight="1" x14ac:dyDescent="0.25">
      <c r="A27" s="128" t="s">
        <v>84</v>
      </c>
      <c r="B27" s="128"/>
      <c r="C27" s="128"/>
      <c r="D27" s="128"/>
      <c r="E27" s="128"/>
      <c r="F27" s="128"/>
      <c r="G27" s="128"/>
      <c r="H27" s="128"/>
      <c r="I27" s="75"/>
    </row>
    <row r="28" spans="1:9" ht="30.75" customHeight="1" x14ac:dyDescent="0.25">
      <c r="A28" s="128" t="s">
        <v>85</v>
      </c>
      <c r="B28" s="128"/>
      <c r="C28" s="128"/>
      <c r="D28" s="128"/>
      <c r="E28" s="128"/>
      <c r="F28" s="128"/>
      <c r="G28" s="128"/>
      <c r="H28" s="128"/>
      <c r="I28" s="75"/>
    </row>
    <row r="29" spans="1:9" ht="15" customHeight="1" x14ac:dyDescent="0.25">
      <c r="A29" s="128" t="s">
        <v>86</v>
      </c>
      <c r="B29" s="128"/>
      <c r="C29" s="128"/>
      <c r="D29" s="128"/>
      <c r="E29" s="128"/>
      <c r="F29" s="128"/>
      <c r="G29" s="128"/>
      <c r="H29" s="128"/>
      <c r="I29" s="75"/>
    </row>
    <row r="30" spans="1:9" ht="25.5" customHeight="1" x14ac:dyDescent="0.25">
      <c r="A30" s="128" t="s">
        <v>87</v>
      </c>
      <c r="B30" s="128"/>
      <c r="C30" s="128"/>
      <c r="D30" s="128"/>
      <c r="E30" s="128"/>
      <c r="F30" s="128"/>
      <c r="G30" s="128"/>
      <c r="H30" s="128"/>
      <c r="I30" s="75"/>
    </row>
    <row r="31" spans="1:9" ht="15.75" customHeight="1" x14ac:dyDescent="0.25">
      <c r="A31" s="128" t="s">
        <v>88</v>
      </c>
      <c r="B31" s="128"/>
      <c r="C31" s="128"/>
      <c r="D31" s="128"/>
      <c r="E31" s="128"/>
      <c r="F31" s="128"/>
      <c r="G31" s="128"/>
      <c r="H31" s="128"/>
      <c r="I31" s="75"/>
    </row>
    <row r="32" spans="1:9" ht="42" customHeight="1" x14ac:dyDescent="0.25">
      <c r="A32" s="128" t="s">
        <v>89</v>
      </c>
      <c r="B32" s="128"/>
      <c r="C32" s="128"/>
      <c r="D32" s="128"/>
      <c r="E32" s="128"/>
      <c r="F32" s="128"/>
      <c r="G32" s="128"/>
      <c r="H32" s="128"/>
      <c r="I32" s="75"/>
    </row>
    <row r="33" spans="1:18" ht="57.75" customHeight="1" x14ac:dyDescent="0.25">
      <c r="A33" s="128" t="s">
        <v>90</v>
      </c>
      <c r="B33" s="128"/>
      <c r="C33" s="128"/>
      <c r="D33" s="128"/>
      <c r="E33" s="128"/>
      <c r="F33" s="128"/>
      <c r="G33" s="128"/>
      <c r="H33" s="128"/>
      <c r="I33" s="75"/>
    </row>
    <row r="34" spans="1:18" ht="15.75" customHeight="1" x14ac:dyDescent="0.25">
      <c r="A34" s="132"/>
      <c r="B34" s="132"/>
      <c r="C34" s="132"/>
      <c r="D34" s="132"/>
      <c r="E34" s="132"/>
      <c r="F34" s="132"/>
      <c r="G34" s="132"/>
      <c r="H34" s="132"/>
      <c r="I34" s="75"/>
    </row>
    <row r="35" spans="1:18" x14ac:dyDescent="0.25">
      <c r="A35" s="127" t="s">
        <v>66</v>
      </c>
      <c r="B35" s="127"/>
      <c r="C35" s="127"/>
      <c r="D35" s="127"/>
      <c r="E35" s="127"/>
      <c r="F35" s="127"/>
      <c r="G35" s="127"/>
      <c r="H35" s="127"/>
    </row>
    <row r="36" spans="1:18" x14ac:dyDescent="0.25">
      <c r="A36" s="129"/>
      <c r="B36" s="129"/>
      <c r="C36" s="129"/>
      <c r="D36" s="129"/>
      <c r="E36" s="129"/>
      <c r="F36" s="129"/>
      <c r="G36" s="129"/>
      <c r="H36" s="129"/>
    </row>
    <row r="37" spans="1:18" ht="21" customHeight="1" x14ac:dyDescent="0.25">
      <c r="A37" s="131" t="s">
        <v>91</v>
      </c>
      <c r="B37" s="131"/>
      <c r="C37" s="131"/>
      <c r="D37" s="131"/>
      <c r="E37" s="131"/>
      <c r="F37" s="131"/>
      <c r="G37" s="131"/>
      <c r="H37" s="131"/>
    </row>
    <row r="38" spans="1:18" ht="15.75" customHeight="1" x14ac:dyDescent="0.25">
      <c r="A38" s="127" t="s">
        <v>67</v>
      </c>
      <c r="B38" s="127"/>
      <c r="C38" s="127"/>
      <c r="D38" s="127"/>
      <c r="E38" s="127"/>
      <c r="F38" s="127"/>
      <c r="G38" s="127"/>
      <c r="H38" s="127"/>
    </row>
    <row r="39" spans="1:18" ht="29.25" customHeight="1" x14ac:dyDescent="0.25">
      <c r="A39" s="131" t="s">
        <v>92</v>
      </c>
      <c r="B39" s="131"/>
      <c r="C39" s="131"/>
      <c r="D39" s="131"/>
      <c r="E39" s="131"/>
      <c r="F39" s="131"/>
      <c r="G39" s="131"/>
      <c r="H39" s="131"/>
    </row>
    <row r="40" spans="1:18" ht="27" customHeight="1" x14ac:dyDescent="0.25">
      <c r="A40" s="131" t="s">
        <v>93</v>
      </c>
      <c r="B40" s="131"/>
      <c r="C40" s="131"/>
      <c r="D40" s="131"/>
      <c r="E40" s="131"/>
      <c r="F40" s="131"/>
      <c r="G40" s="131"/>
      <c r="H40" s="131"/>
    </row>
    <row r="41" spans="1:18" ht="38.25" customHeight="1" x14ac:dyDescent="0.25">
      <c r="A41" s="131" t="s">
        <v>94</v>
      </c>
      <c r="B41" s="131"/>
      <c r="C41" s="131"/>
      <c r="D41" s="131"/>
      <c r="E41" s="131"/>
      <c r="F41" s="131"/>
      <c r="G41" s="131"/>
      <c r="H41" s="131"/>
    </row>
    <row r="42" spans="1:18" ht="30.75" customHeight="1" x14ac:dyDescent="0.25">
      <c r="A42" s="131" t="s">
        <v>95</v>
      </c>
      <c r="B42" s="131"/>
      <c r="C42" s="131"/>
      <c r="D42" s="131"/>
      <c r="E42" s="131"/>
      <c r="F42" s="131"/>
      <c r="G42" s="131"/>
      <c r="H42" s="131"/>
    </row>
    <row r="43" spans="1:18" ht="80.25" customHeight="1" x14ac:dyDescent="0.25">
      <c r="A43" s="131" t="s">
        <v>96</v>
      </c>
      <c r="B43" s="131"/>
      <c r="C43" s="131"/>
      <c r="D43" s="131"/>
      <c r="E43" s="131"/>
      <c r="F43" s="131"/>
      <c r="G43" s="131"/>
      <c r="H43" s="131"/>
    </row>
    <row r="44" spans="1:18" ht="15.75" customHeight="1" x14ac:dyDescent="0.25">
      <c r="A44" s="132"/>
      <c r="B44" s="132"/>
      <c r="C44" s="132"/>
      <c r="D44" s="132"/>
      <c r="E44" s="132"/>
      <c r="F44" s="132"/>
      <c r="G44" s="132"/>
      <c r="H44" s="132"/>
    </row>
    <row r="45" spans="1:18" ht="29.25" customHeight="1" x14ac:dyDescent="0.25">
      <c r="A45" s="127" t="s">
        <v>51</v>
      </c>
      <c r="B45" s="127"/>
      <c r="C45" s="127"/>
      <c r="D45" s="127"/>
      <c r="E45" s="127"/>
      <c r="F45" s="127"/>
      <c r="G45" s="127"/>
      <c r="H45" s="127"/>
    </row>
    <row r="46" spans="1:18" x14ac:dyDescent="0.25">
      <c r="A46" s="141" t="s">
        <v>97</v>
      </c>
      <c r="B46" s="142"/>
      <c r="C46" s="142"/>
      <c r="D46" s="142"/>
      <c r="E46" s="142"/>
      <c r="F46" s="142"/>
      <c r="G46" s="142"/>
      <c r="H46" s="142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x14ac:dyDescent="0.25">
      <c r="A47" s="141" t="s">
        <v>98</v>
      </c>
      <c r="B47" s="142"/>
      <c r="C47" s="142"/>
      <c r="D47" s="142"/>
      <c r="E47" s="142"/>
      <c r="F47" s="142"/>
      <c r="G47" s="142"/>
      <c r="H47" s="142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x14ac:dyDescent="0.25">
      <c r="A48" s="143"/>
      <c r="B48" s="143"/>
      <c r="C48" s="143"/>
      <c r="D48" s="143"/>
      <c r="E48" s="143"/>
      <c r="F48" s="143"/>
      <c r="G48" s="143"/>
      <c r="H48" s="143"/>
      <c r="I48" s="74"/>
      <c r="J48" s="74"/>
      <c r="K48" s="8"/>
      <c r="L48" s="8"/>
      <c r="M48" s="8"/>
      <c r="N48" s="8"/>
      <c r="O48" s="8"/>
      <c r="P48" s="8"/>
      <c r="Q48" s="8"/>
      <c r="R48" s="8"/>
    </row>
    <row r="49" spans="1:18" ht="15" customHeight="1" x14ac:dyDescent="0.25">
      <c r="A49" s="127" t="s">
        <v>55</v>
      </c>
      <c r="B49" s="127"/>
      <c r="C49" s="127"/>
      <c r="D49" s="127"/>
      <c r="E49" s="127"/>
      <c r="F49" s="127"/>
      <c r="G49" s="127"/>
      <c r="H49" s="127"/>
      <c r="I49" s="78"/>
      <c r="J49" s="78"/>
      <c r="K49" s="78"/>
      <c r="L49" s="78"/>
      <c r="M49" s="78"/>
      <c r="N49" s="78"/>
      <c r="O49" s="78"/>
      <c r="P49" s="78"/>
      <c r="Q49" s="127"/>
      <c r="R49" s="127"/>
    </row>
    <row r="50" spans="1:18" x14ac:dyDescent="0.25">
      <c r="A50" s="129"/>
      <c r="B50" s="129"/>
      <c r="C50" s="129"/>
      <c r="D50" s="129"/>
      <c r="E50" s="129"/>
      <c r="F50" s="129"/>
      <c r="G50" s="129"/>
      <c r="H50" s="129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x14ac:dyDescent="0.25">
      <c r="A51" s="141" t="s">
        <v>99</v>
      </c>
      <c r="B51" s="142"/>
      <c r="C51" s="142"/>
      <c r="D51" s="142"/>
      <c r="E51" s="142"/>
      <c r="F51" s="142"/>
      <c r="G51" s="142"/>
      <c r="H51" s="142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x14ac:dyDescent="0.25">
      <c r="A52" s="143"/>
      <c r="B52" s="143"/>
      <c r="C52" s="143"/>
      <c r="D52" s="143"/>
      <c r="E52" s="143"/>
      <c r="F52" s="143"/>
      <c r="G52" s="143"/>
      <c r="H52" s="143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x14ac:dyDescent="0.25">
      <c r="A53" s="127" t="s">
        <v>54</v>
      </c>
      <c r="B53" s="127"/>
      <c r="C53" s="127"/>
      <c r="D53" s="127"/>
      <c r="E53" s="127"/>
      <c r="F53" s="127"/>
      <c r="G53" s="127"/>
      <c r="H53" s="12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x14ac:dyDescent="0.25">
      <c r="A54" s="144"/>
      <c r="B54" s="144"/>
      <c r="C54" s="144"/>
      <c r="D54" s="144"/>
      <c r="E54" s="144"/>
      <c r="F54" s="144"/>
      <c r="G54" s="144"/>
      <c r="H54" s="144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 x14ac:dyDescent="0.25">
      <c r="A55" s="141" t="s">
        <v>100</v>
      </c>
      <c r="B55" s="142"/>
      <c r="C55" s="142"/>
      <c r="D55" s="142"/>
      <c r="E55" s="142"/>
      <c r="F55" s="142"/>
      <c r="G55" s="142"/>
      <c r="H55" s="142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x14ac:dyDescent="0.25">
      <c r="A56" s="144"/>
      <c r="B56" s="144"/>
      <c r="C56" s="144"/>
      <c r="D56" s="144"/>
      <c r="E56" s="144"/>
      <c r="F56" s="144"/>
      <c r="G56" s="144"/>
      <c r="H56" s="144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 x14ac:dyDescent="0.25">
      <c r="A57" s="127" t="s">
        <v>58</v>
      </c>
      <c r="B57" s="127"/>
      <c r="C57" s="127"/>
      <c r="D57" s="127"/>
      <c r="E57" s="127"/>
      <c r="F57" s="127"/>
      <c r="G57" s="127"/>
      <c r="H57" s="12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25">
      <c r="A58" s="144"/>
      <c r="B58" s="144"/>
      <c r="C58" s="144"/>
      <c r="D58" s="144"/>
      <c r="E58" s="144"/>
      <c r="F58" s="144"/>
      <c r="G58" s="144"/>
      <c r="H58" s="144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25">
      <c r="A59" s="127" t="s">
        <v>59</v>
      </c>
      <c r="B59" s="127"/>
      <c r="C59" s="127"/>
      <c r="D59" s="127"/>
      <c r="E59" s="127"/>
      <c r="F59" s="127"/>
      <c r="G59" s="127"/>
      <c r="H59" s="12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25">
      <c r="A60" s="144"/>
      <c r="B60" s="144"/>
      <c r="C60" s="144"/>
      <c r="D60" s="144"/>
      <c r="E60" s="144"/>
      <c r="F60" s="144"/>
      <c r="G60" s="144"/>
      <c r="H60" s="144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25">
      <c r="A61" s="141" t="s">
        <v>68</v>
      </c>
      <c r="B61" s="142"/>
      <c r="C61" s="142"/>
      <c r="D61" s="142"/>
      <c r="E61" s="142"/>
      <c r="F61" s="142"/>
      <c r="G61" s="142"/>
      <c r="H61" s="142"/>
      <c r="Q61" s="7"/>
      <c r="R61" s="7"/>
    </row>
    <row r="62" spans="1:18" x14ac:dyDescent="0.25">
      <c r="A62" s="141" t="s">
        <v>101</v>
      </c>
      <c r="B62" s="142"/>
      <c r="C62" s="142"/>
      <c r="D62" s="142"/>
      <c r="E62" s="142"/>
      <c r="F62" s="142"/>
      <c r="G62" s="142"/>
      <c r="H62" s="142"/>
      <c r="Q62" s="7"/>
      <c r="R62" s="7"/>
    </row>
    <row r="63" spans="1:18" x14ac:dyDescent="0.25">
      <c r="A63" s="144"/>
      <c r="B63" s="144"/>
      <c r="C63" s="144"/>
      <c r="D63" s="144"/>
      <c r="E63" s="144"/>
      <c r="F63" s="144"/>
      <c r="G63" s="144"/>
      <c r="H63" s="144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 x14ac:dyDescent="0.25">
      <c r="A64" s="127" t="s">
        <v>60</v>
      </c>
      <c r="B64" s="127"/>
      <c r="C64" s="127"/>
      <c r="D64" s="127"/>
      <c r="E64" s="127"/>
      <c r="F64" s="127"/>
      <c r="G64" s="127"/>
      <c r="H64" s="12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 x14ac:dyDescent="0.25">
      <c r="A65" s="144"/>
      <c r="B65" s="144"/>
      <c r="C65" s="144"/>
      <c r="D65" s="144"/>
      <c r="E65" s="144"/>
      <c r="F65" s="144"/>
      <c r="G65" s="144"/>
      <c r="H65" s="144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 x14ac:dyDescent="0.25">
      <c r="A66" s="141" t="s">
        <v>102</v>
      </c>
      <c r="B66" s="142"/>
      <c r="C66" s="142"/>
      <c r="D66" s="142"/>
      <c r="E66" s="142"/>
      <c r="F66" s="142"/>
      <c r="G66" s="142"/>
      <c r="H66" s="142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2" customHeight="1" x14ac:dyDescent="0.25">
      <c r="A67" s="143"/>
      <c r="B67" s="143"/>
      <c r="C67" s="143"/>
      <c r="D67" s="143"/>
      <c r="E67" s="143"/>
      <c r="F67" s="143"/>
      <c r="G67" s="143"/>
      <c r="H67" s="143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 x14ac:dyDescent="0.25">
      <c r="A68" s="127" t="s">
        <v>69</v>
      </c>
      <c r="B68" s="127"/>
      <c r="C68" s="127"/>
      <c r="D68" s="127"/>
      <c r="E68" s="127"/>
      <c r="F68" s="127"/>
      <c r="G68" s="127"/>
      <c r="H68" s="12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 x14ac:dyDescent="0.25">
      <c r="A69" s="143"/>
      <c r="B69" s="143"/>
      <c r="C69" s="143"/>
      <c r="D69" s="143"/>
      <c r="E69" s="143"/>
      <c r="F69" s="143"/>
      <c r="G69" s="143"/>
      <c r="H69" s="143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 x14ac:dyDescent="0.25">
      <c r="A70" s="145" t="s">
        <v>103</v>
      </c>
      <c r="B70" s="146"/>
      <c r="C70" s="146"/>
      <c r="D70" s="146"/>
      <c r="E70" s="146"/>
      <c r="F70" s="146"/>
      <c r="G70" s="146"/>
      <c r="H70" s="146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 x14ac:dyDescent="0.25">
      <c r="A71" s="146" t="s">
        <v>104</v>
      </c>
      <c r="B71" s="146"/>
      <c r="C71" s="146"/>
      <c r="D71" s="146"/>
      <c r="E71" s="146"/>
      <c r="F71" s="146"/>
      <c r="G71" s="146"/>
      <c r="H71" s="146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 x14ac:dyDescent="0.25">
      <c r="A72" s="146" t="s">
        <v>105</v>
      </c>
      <c r="B72" s="146"/>
      <c r="C72" s="146"/>
      <c r="D72" s="146"/>
      <c r="E72" s="146"/>
      <c r="F72" s="146"/>
      <c r="G72" s="146"/>
      <c r="H72" s="146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 x14ac:dyDescent="0.25">
      <c r="A73" s="146" t="s">
        <v>106</v>
      </c>
      <c r="B73" s="146"/>
      <c r="C73" s="146"/>
      <c r="D73" s="146"/>
      <c r="E73" s="146"/>
      <c r="F73" s="146"/>
      <c r="G73" s="146"/>
      <c r="H73" s="146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 x14ac:dyDescent="0.25">
      <c r="A74" s="146" t="s">
        <v>107</v>
      </c>
      <c r="B74" s="146"/>
      <c r="C74" s="146"/>
      <c r="D74" s="146"/>
      <c r="E74" s="146"/>
      <c r="F74" s="146"/>
      <c r="G74" s="146"/>
      <c r="H74" s="146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 x14ac:dyDescent="0.25">
      <c r="A75" s="147"/>
      <c r="B75" s="147"/>
      <c r="C75" s="147"/>
      <c r="D75" s="147"/>
      <c r="E75" s="147"/>
      <c r="F75" s="147"/>
      <c r="G75" s="147"/>
      <c r="H75" s="147"/>
      <c r="I75" s="74"/>
      <c r="J75" s="74"/>
      <c r="K75" s="10"/>
      <c r="L75" s="10"/>
      <c r="M75" s="10"/>
      <c r="N75" s="10"/>
      <c r="O75" s="10"/>
      <c r="P75" s="10"/>
      <c r="Q75" s="10"/>
      <c r="R75" s="10"/>
    </row>
    <row r="76" spans="1:18" ht="13.5" customHeight="1" x14ac:dyDescent="0.25">
      <c r="A76" s="127" t="s">
        <v>38</v>
      </c>
      <c r="B76" s="127"/>
      <c r="C76" s="127"/>
      <c r="D76" s="127"/>
      <c r="E76" s="127"/>
      <c r="F76" s="127"/>
      <c r="G76" s="127"/>
      <c r="H76" s="127"/>
      <c r="I76" s="74"/>
      <c r="J76" s="74"/>
      <c r="K76" s="10"/>
      <c r="L76" s="10"/>
      <c r="M76" s="10"/>
      <c r="N76" s="10"/>
      <c r="O76" s="10"/>
      <c r="P76" s="10"/>
      <c r="Q76" s="10"/>
      <c r="R76" s="10"/>
    </row>
    <row r="77" spans="1:18" ht="28.5" customHeight="1" x14ac:dyDescent="0.25">
      <c r="A77" s="146" t="s">
        <v>108</v>
      </c>
      <c r="B77" s="146"/>
      <c r="C77" s="146"/>
      <c r="D77" s="146"/>
      <c r="E77" s="146"/>
      <c r="F77" s="146"/>
      <c r="G77" s="146"/>
      <c r="H77" s="146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 x14ac:dyDescent="0.25">
      <c r="A78" s="146" t="s">
        <v>109</v>
      </c>
      <c r="B78" s="146"/>
      <c r="C78" s="146"/>
      <c r="D78" s="146"/>
      <c r="E78" s="146"/>
      <c r="F78" s="146"/>
      <c r="G78" s="146"/>
      <c r="H78" s="146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 x14ac:dyDescent="0.25">
      <c r="A79" s="147"/>
      <c r="B79" s="147"/>
      <c r="C79" s="147"/>
      <c r="D79" s="147"/>
      <c r="E79" s="147"/>
      <c r="F79" s="147"/>
      <c r="G79" s="147"/>
      <c r="H79" s="147"/>
      <c r="I79" s="74"/>
      <c r="J79" s="74"/>
      <c r="K79" s="10"/>
      <c r="L79" s="10"/>
      <c r="M79" s="10"/>
      <c r="N79" s="10"/>
      <c r="O79" s="10"/>
      <c r="P79" s="10"/>
      <c r="Q79" s="10"/>
      <c r="R79" s="10"/>
    </row>
    <row r="80" spans="1:18" x14ac:dyDescent="0.25">
      <c r="A80" s="127" t="s">
        <v>62</v>
      </c>
      <c r="B80" s="127"/>
      <c r="C80" s="127"/>
      <c r="D80" s="127"/>
      <c r="E80" s="127"/>
      <c r="F80" s="127"/>
      <c r="G80" s="127"/>
      <c r="H80" s="127"/>
      <c r="I80" s="78"/>
      <c r="J80" s="78"/>
    </row>
    <row r="81" spans="1:18" ht="13.5" customHeight="1" x14ac:dyDescent="0.25">
      <c r="A81" s="129"/>
      <c r="B81" s="129"/>
      <c r="C81" s="129"/>
      <c r="D81" s="129"/>
      <c r="E81" s="129"/>
      <c r="F81" s="129"/>
      <c r="G81" s="129"/>
      <c r="H81" s="129"/>
      <c r="I81" s="7"/>
      <c r="J81" s="7"/>
    </row>
    <row r="82" spans="1:18" ht="15.75" customHeight="1" x14ac:dyDescent="0.25">
      <c r="A82" s="148" t="s">
        <v>110</v>
      </c>
      <c r="B82" s="149"/>
      <c r="C82" s="149"/>
      <c r="D82" s="149"/>
      <c r="E82" s="149"/>
      <c r="F82" s="149"/>
      <c r="G82" s="149"/>
      <c r="H82" s="149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 x14ac:dyDescent="0.25">
      <c r="A83" s="129"/>
      <c r="B83" s="129"/>
      <c r="C83" s="129"/>
      <c r="D83" s="129"/>
      <c r="E83" s="129"/>
      <c r="F83" s="129"/>
      <c r="G83" s="129"/>
      <c r="H83" s="129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7:H67"/>
    <mergeCell ref="A68:H68"/>
    <mergeCell ref="A69:H69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Հ3 Մաս 1 և 2</vt:lpstr>
      <vt:lpstr>Հ3 Մաս 3</vt:lpstr>
      <vt:lpstr>Հ3 Մաս 4</vt:lpstr>
      <vt:lpstr>Հ4</vt:lpstr>
      <vt:lpstr>Հ5</vt:lpstr>
      <vt:lpstr>Հ8</vt:lpstr>
      <vt:lpstr>Հ10</vt:lpstr>
      <vt:lpstr>Լրացման պահանջներ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2024-02-22T06:21:36Z</dcterms:modified>
</cp:coreProperties>
</file>